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4-2025 оқу жылы\"/>
    </mc:Choice>
  </mc:AlternateContent>
  <bookViews>
    <workbookView xWindow="-120" yWindow="-120" windowWidth="16605" windowHeight="9435" activeTab="1"/>
  </bookViews>
  <sheets>
    <sheet name="Балапан" sheetId="8" r:id="rId1"/>
    <sheet name="Құлыншақ" sheetId="7" r:id="rId2"/>
    <sheet name="Ботақан " sheetId="2" r:id="rId3"/>
    <sheet name="Алан" sheetId="3" r:id="rId4"/>
  </sheets>
  <calcPr calcId="152511"/>
</workbook>
</file>

<file path=xl/calcChain.xml><?xml version="1.0" encoding="utf-8"?>
<calcChain xmlns="http://schemas.openxmlformats.org/spreadsheetml/2006/main">
  <c r="K46" i="8" l="1"/>
  <c r="E41" i="8"/>
  <c r="DO40" i="8"/>
  <c r="DO41" i="8" s="1"/>
  <c r="DN40" i="8"/>
  <c r="DN41" i="8" s="1"/>
  <c r="DM40" i="8"/>
  <c r="DM41" i="8" s="1"/>
  <c r="DL40" i="8"/>
  <c r="DL41" i="8" s="1"/>
  <c r="DK40" i="8"/>
  <c r="DK41" i="8" s="1"/>
  <c r="DJ40" i="8"/>
  <c r="DJ41" i="8" s="1"/>
  <c r="DI40" i="8"/>
  <c r="DI41" i="8" s="1"/>
  <c r="DH40" i="8"/>
  <c r="DH41" i="8" s="1"/>
  <c r="DG40" i="8"/>
  <c r="DG41" i="8" s="1"/>
  <c r="DF40" i="8"/>
  <c r="DF41" i="8" s="1"/>
  <c r="DE40" i="8"/>
  <c r="DE41" i="8" s="1"/>
  <c r="DD40" i="8"/>
  <c r="DD41" i="8" s="1"/>
  <c r="DC40" i="8"/>
  <c r="DC41" i="8" s="1"/>
  <c r="DB40" i="8"/>
  <c r="DB41" i="8" s="1"/>
  <c r="DA40" i="8"/>
  <c r="DA41" i="8" s="1"/>
  <c r="CZ40" i="8"/>
  <c r="CZ41" i="8" s="1"/>
  <c r="CY40" i="8"/>
  <c r="CY41" i="8" s="1"/>
  <c r="CX40" i="8"/>
  <c r="CX41" i="8" s="1"/>
  <c r="CW40" i="8"/>
  <c r="CW41" i="8" s="1"/>
  <c r="CV40" i="8"/>
  <c r="CV41" i="8" s="1"/>
  <c r="CU40" i="8"/>
  <c r="CU41" i="8" s="1"/>
  <c r="CT40" i="8"/>
  <c r="CT41" i="8" s="1"/>
  <c r="CS40" i="8"/>
  <c r="CS41" i="8" s="1"/>
  <c r="CR40" i="8"/>
  <c r="CR41" i="8" s="1"/>
  <c r="CQ40" i="8"/>
  <c r="CQ41" i="8" s="1"/>
  <c r="CP40" i="8"/>
  <c r="CP41" i="8" s="1"/>
  <c r="CO40" i="8"/>
  <c r="CO41" i="8" s="1"/>
  <c r="CN40" i="8"/>
  <c r="CN41" i="8" s="1"/>
  <c r="CM40" i="8"/>
  <c r="CM41" i="8" s="1"/>
  <c r="CL40" i="8"/>
  <c r="CL41" i="8" s="1"/>
  <c r="CK40" i="8"/>
  <c r="CK41" i="8" s="1"/>
  <c r="CJ40" i="8"/>
  <c r="CJ41" i="8" s="1"/>
  <c r="CI40" i="8"/>
  <c r="CI41" i="8" s="1"/>
  <c r="CH40" i="8"/>
  <c r="CH41" i="8" s="1"/>
  <c r="CG40" i="8"/>
  <c r="CG41" i="8" s="1"/>
  <c r="CF40" i="8"/>
  <c r="CF41" i="8" s="1"/>
  <c r="CE40" i="8"/>
  <c r="CE41" i="8" s="1"/>
  <c r="CD40" i="8"/>
  <c r="CD41" i="8" s="1"/>
  <c r="CC40" i="8"/>
  <c r="CC41" i="8" s="1"/>
  <c r="CB40" i="8"/>
  <c r="CB41" i="8" s="1"/>
  <c r="CA40" i="8"/>
  <c r="CA41" i="8" s="1"/>
  <c r="BZ40" i="8"/>
  <c r="BZ41" i="8" s="1"/>
  <c r="BY40" i="8"/>
  <c r="BY41" i="8" s="1"/>
  <c r="BX40" i="8"/>
  <c r="BX41" i="8" s="1"/>
  <c r="BW40" i="8"/>
  <c r="BW41" i="8" s="1"/>
  <c r="BV40" i="8"/>
  <c r="BV41" i="8" s="1"/>
  <c r="BU40" i="8"/>
  <c r="BU41" i="8" s="1"/>
  <c r="BT40" i="8"/>
  <c r="BT41" i="8" s="1"/>
  <c r="BS40" i="8"/>
  <c r="BS41" i="8" s="1"/>
  <c r="BR40" i="8"/>
  <c r="BR41" i="8" s="1"/>
  <c r="BQ40" i="8"/>
  <c r="BQ41" i="8" s="1"/>
  <c r="BP40" i="8"/>
  <c r="BP41" i="8" s="1"/>
  <c r="BO40" i="8"/>
  <c r="BO41" i="8" s="1"/>
  <c r="BN40" i="8"/>
  <c r="BN41" i="8" s="1"/>
  <c r="BM40" i="8"/>
  <c r="BM41" i="8" s="1"/>
  <c r="BL40" i="8"/>
  <c r="BL41" i="8" s="1"/>
  <c r="BK40" i="8"/>
  <c r="BK41" i="8" s="1"/>
  <c r="BJ40" i="8"/>
  <c r="BJ41" i="8" s="1"/>
  <c r="BI40" i="8"/>
  <c r="BI41" i="8" s="1"/>
  <c r="BH40" i="8"/>
  <c r="BH41" i="8" s="1"/>
  <c r="BG40" i="8"/>
  <c r="BG41" i="8" s="1"/>
  <c r="BF40" i="8"/>
  <c r="BF41" i="8" s="1"/>
  <c r="BE40" i="8"/>
  <c r="BE41" i="8" s="1"/>
  <c r="BD40" i="8"/>
  <c r="BD41" i="8" s="1"/>
  <c r="BC40" i="8"/>
  <c r="BC41" i="8" s="1"/>
  <c r="BB40" i="8"/>
  <c r="BB41" i="8" s="1"/>
  <c r="BA40" i="8"/>
  <c r="BA41" i="8" s="1"/>
  <c r="AZ40" i="8"/>
  <c r="AZ41" i="8" s="1"/>
  <c r="AY40" i="8"/>
  <c r="AY41" i="8" s="1"/>
  <c r="AX40" i="8"/>
  <c r="AX41" i="8" s="1"/>
  <c r="AW40" i="8"/>
  <c r="AW41" i="8" s="1"/>
  <c r="AV40" i="8"/>
  <c r="AV41" i="8" s="1"/>
  <c r="AU40" i="8"/>
  <c r="AU41" i="8" s="1"/>
  <c r="AT40" i="8"/>
  <c r="AT41" i="8" s="1"/>
  <c r="AS40" i="8"/>
  <c r="AS41" i="8" s="1"/>
  <c r="AR40" i="8"/>
  <c r="AR41" i="8" s="1"/>
  <c r="AQ40" i="8"/>
  <c r="AQ41" i="8" s="1"/>
  <c r="AP40" i="8"/>
  <c r="AP41" i="8" s="1"/>
  <c r="AO40" i="8"/>
  <c r="AO41" i="8" s="1"/>
  <c r="AN40" i="8"/>
  <c r="AN41" i="8" s="1"/>
  <c r="AM40" i="8"/>
  <c r="AM41" i="8" s="1"/>
  <c r="AL40" i="8"/>
  <c r="AL41" i="8" s="1"/>
  <c r="AK40" i="8"/>
  <c r="AK41" i="8" s="1"/>
  <c r="AJ40" i="8"/>
  <c r="AJ41" i="8" s="1"/>
  <c r="AI40" i="8"/>
  <c r="AI41" i="8" s="1"/>
  <c r="AH40" i="8"/>
  <c r="AH41" i="8" s="1"/>
  <c r="AG40" i="8"/>
  <c r="AG41" i="8" s="1"/>
  <c r="AF40" i="8"/>
  <c r="AF41" i="8" s="1"/>
  <c r="AE40" i="8"/>
  <c r="AE41" i="8" s="1"/>
  <c r="AD40" i="8"/>
  <c r="AD41" i="8" s="1"/>
  <c r="AC40" i="8"/>
  <c r="AC41" i="8" s="1"/>
  <c r="AB40" i="8"/>
  <c r="AB41" i="8" s="1"/>
  <c r="AA40" i="8"/>
  <c r="AA41" i="8" s="1"/>
  <c r="Z40" i="8"/>
  <c r="Z41" i="8" s="1"/>
  <c r="Y40" i="8"/>
  <c r="Y41" i="8" s="1"/>
  <c r="X40" i="8"/>
  <c r="X41" i="8" s="1"/>
  <c r="W40" i="8"/>
  <c r="W41" i="8" s="1"/>
  <c r="V40" i="8"/>
  <c r="V41" i="8" s="1"/>
  <c r="U40" i="8"/>
  <c r="U41" i="8" s="1"/>
  <c r="T40" i="8"/>
  <c r="T41" i="8" s="1"/>
  <c r="S40" i="8"/>
  <c r="S41" i="8" s="1"/>
  <c r="R40" i="8"/>
  <c r="R41" i="8" s="1"/>
  <c r="Q40" i="8"/>
  <c r="Q41" i="8" s="1"/>
  <c r="P40" i="8"/>
  <c r="P41" i="8" s="1"/>
  <c r="O40" i="8"/>
  <c r="O41" i="8" s="1"/>
  <c r="N40" i="8"/>
  <c r="N41" i="8" s="1"/>
  <c r="M40" i="8"/>
  <c r="M41" i="8" s="1"/>
  <c r="L40" i="8"/>
  <c r="L41" i="8" s="1"/>
  <c r="K40" i="8"/>
  <c r="K41" i="8" s="1"/>
  <c r="J40" i="8"/>
  <c r="J41" i="8" s="1"/>
  <c r="I40" i="8"/>
  <c r="I41" i="8" s="1"/>
  <c r="H40" i="8"/>
  <c r="H41" i="8" s="1"/>
  <c r="G40" i="8"/>
  <c r="G41" i="8" s="1"/>
  <c r="F40" i="8"/>
  <c r="F41" i="8" s="1"/>
  <c r="D40" i="8"/>
  <c r="D41" i="8" s="1"/>
  <c r="C40" i="8"/>
  <c r="E45" i="8" l="1"/>
  <c r="D45" i="8" s="1"/>
  <c r="E49" i="8"/>
  <c r="D49" i="8" s="1"/>
  <c r="E51" i="8"/>
  <c r="D51" i="8" s="1"/>
  <c r="G49" i="8"/>
  <c r="G51" i="8"/>
  <c r="F51" i="8" s="1"/>
  <c r="E54" i="8"/>
  <c r="D54" i="8" s="1"/>
  <c r="E58" i="8"/>
  <c r="D58" i="8" s="1"/>
  <c r="E60" i="8"/>
  <c r="D60" i="8" s="1"/>
  <c r="G59" i="8"/>
  <c r="F59" i="8" s="1"/>
  <c r="E62" i="8"/>
  <c r="D62" i="8" s="1"/>
  <c r="E64" i="8"/>
  <c r="D64" i="8" s="1"/>
  <c r="F49" i="8"/>
  <c r="E44" i="8"/>
  <c r="E46" i="8"/>
  <c r="D46" i="8" s="1"/>
  <c r="E50" i="8"/>
  <c r="D50" i="8" s="1"/>
  <c r="G50" i="8"/>
  <c r="F50" i="8" s="1"/>
  <c r="E53" i="8"/>
  <c r="E55" i="8"/>
  <c r="D55" i="8" s="1"/>
  <c r="E59" i="8"/>
  <c r="D59" i="8" s="1"/>
  <c r="G58" i="8"/>
  <c r="G60" i="8"/>
  <c r="F60" i="8" s="1"/>
  <c r="E63" i="8"/>
  <c r="D63" i="8" s="1"/>
  <c r="K46" i="7"/>
  <c r="E41" i="7"/>
  <c r="DO40" i="7"/>
  <c r="DO41" i="7" s="1"/>
  <c r="DN40" i="7"/>
  <c r="DN41" i="7" s="1"/>
  <c r="DM40" i="7"/>
  <c r="DM41" i="7" s="1"/>
  <c r="DL40" i="7"/>
  <c r="DL41" i="7" s="1"/>
  <c r="DK40" i="7"/>
  <c r="DK41" i="7" s="1"/>
  <c r="DJ40" i="7"/>
  <c r="DJ41" i="7" s="1"/>
  <c r="DI40" i="7"/>
  <c r="DI41" i="7" s="1"/>
  <c r="E64" i="7" s="1"/>
  <c r="D64" i="7" s="1"/>
  <c r="DH40" i="7"/>
  <c r="DH41" i="7" s="1"/>
  <c r="DG40" i="7"/>
  <c r="DG41" i="7" s="1"/>
  <c r="DF40" i="7"/>
  <c r="DF41" i="7" s="1"/>
  <c r="DE40" i="7"/>
  <c r="DE41" i="7" s="1"/>
  <c r="DD40" i="7"/>
  <c r="DD41" i="7" s="1"/>
  <c r="DC40" i="7"/>
  <c r="DC41" i="7" s="1"/>
  <c r="DB40" i="7"/>
  <c r="DB41" i="7" s="1"/>
  <c r="DA40" i="7"/>
  <c r="DA41" i="7" s="1"/>
  <c r="CZ40" i="7"/>
  <c r="CZ41" i="7" s="1"/>
  <c r="CY40" i="7"/>
  <c r="CY41" i="7" s="1"/>
  <c r="CX40" i="7"/>
  <c r="CX41" i="7" s="1"/>
  <c r="CW40" i="7"/>
  <c r="CW41" i="7" s="1"/>
  <c r="CV40" i="7"/>
  <c r="CV41" i="7" s="1"/>
  <c r="CU40" i="7"/>
  <c r="CU41" i="7" s="1"/>
  <c r="CT40" i="7"/>
  <c r="CT41" i="7" s="1"/>
  <c r="CS40" i="7"/>
  <c r="CS41" i="7" s="1"/>
  <c r="G59" i="7" s="1"/>
  <c r="F59" i="7" s="1"/>
  <c r="CR40" i="7"/>
  <c r="CR41" i="7" s="1"/>
  <c r="CQ40" i="7"/>
  <c r="CQ41" i="7" s="1"/>
  <c r="CP40" i="7"/>
  <c r="CP41" i="7" s="1"/>
  <c r="CO40" i="7"/>
  <c r="CO41" i="7" s="1"/>
  <c r="CN40" i="7"/>
  <c r="CN41" i="7" s="1"/>
  <c r="CM40" i="7"/>
  <c r="CM41" i="7" s="1"/>
  <c r="CL40" i="7"/>
  <c r="CL41" i="7" s="1"/>
  <c r="CK40" i="7"/>
  <c r="CK41" i="7" s="1"/>
  <c r="CJ40" i="7"/>
  <c r="CJ41" i="7" s="1"/>
  <c r="CI40" i="7"/>
  <c r="CI41" i="7" s="1"/>
  <c r="CH40" i="7"/>
  <c r="CH41" i="7" s="1"/>
  <c r="CG40" i="7"/>
  <c r="CG41" i="7" s="1"/>
  <c r="CF40" i="7"/>
  <c r="CF41" i="7" s="1"/>
  <c r="CE40" i="7"/>
  <c r="CE41" i="7" s="1"/>
  <c r="CD40" i="7"/>
  <c r="CD41" i="7" s="1"/>
  <c r="CC40" i="7"/>
  <c r="CC41" i="7" s="1"/>
  <c r="E58" i="7" s="1"/>
  <c r="CB40" i="7"/>
  <c r="CB41" i="7" s="1"/>
  <c r="CA40" i="7"/>
  <c r="CA41" i="7" s="1"/>
  <c r="BZ40" i="7"/>
  <c r="BZ41" i="7" s="1"/>
  <c r="BY40" i="7"/>
  <c r="BY41" i="7" s="1"/>
  <c r="BX40" i="7"/>
  <c r="BX41" i="7" s="1"/>
  <c r="BW40" i="7"/>
  <c r="BW41" i="7" s="1"/>
  <c r="BV40" i="7"/>
  <c r="BV41" i="7" s="1"/>
  <c r="BU40" i="7"/>
  <c r="BU41" i="7" s="1"/>
  <c r="BT40" i="7"/>
  <c r="BT41" i="7" s="1"/>
  <c r="BS40" i="7"/>
  <c r="BS41" i="7" s="1"/>
  <c r="BR40" i="7"/>
  <c r="BR41" i="7" s="1"/>
  <c r="BQ40" i="7"/>
  <c r="BQ41" i="7" s="1"/>
  <c r="BP40" i="7"/>
  <c r="BP41" i="7" s="1"/>
  <c r="E55" i="7" s="1"/>
  <c r="D55" i="7" s="1"/>
  <c r="BO40" i="7"/>
  <c r="BO41" i="7" s="1"/>
  <c r="BN40" i="7"/>
  <c r="BN41" i="7" s="1"/>
  <c r="BM40" i="7"/>
  <c r="BM41" i="7" s="1"/>
  <c r="BL40" i="7"/>
  <c r="BL41" i="7" s="1"/>
  <c r="BK40" i="7"/>
  <c r="BK41" i="7" s="1"/>
  <c r="BJ40" i="7"/>
  <c r="BJ41" i="7" s="1"/>
  <c r="BI40" i="7"/>
  <c r="BI41" i="7" s="1"/>
  <c r="BH40" i="7"/>
  <c r="BH41" i="7" s="1"/>
  <c r="BG40" i="7"/>
  <c r="BG41" i="7" s="1"/>
  <c r="BF40" i="7"/>
  <c r="BF41" i="7" s="1"/>
  <c r="BE40" i="7"/>
  <c r="BE41" i="7" s="1"/>
  <c r="BD40" i="7"/>
  <c r="BD41" i="7" s="1"/>
  <c r="BC40" i="7"/>
  <c r="BC41" i="7" s="1"/>
  <c r="BB40" i="7"/>
  <c r="BB41" i="7" s="1"/>
  <c r="BA40" i="7"/>
  <c r="BA41" i="7" s="1"/>
  <c r="AZ40" i="7"/>
  <c r="AZ41" i="7" s="1"/>
  <c r="G50" i="7" s="1"/>
  <c r="F50" i="7" s="1"/>
  <c r="AY40" i="7"/>
  <c r="AY41" i="7" s="1"/>
  <c r="AX40" i="7"/>
  <c r="AX41" i="7" s="1"/>
  <c r="AW40" i="7"/>
  <c r="AW41" i="7" s="1"/>
  <c r="AV40" i="7"/>
  <c r="AV41" i="7" s="1"/>
  <c r="AU40" i="7"/>
  <c r="AU41" i="7" s="1"/>
  <c r="AT40" i="7"/>
  <c r="AT41" i="7" s="1"/>
  <c r="AS40" i="7"/>
  <c r="AS41" i="7" s="1"/>
  <c r="AR40" i="7"/>
  <c r="AR41" i="7" s="1"/>
  <c r="AQ40" i="7"/>
  <c r="AQ41" i="7" s="1"/>
  <c r="AP40" i="7"/>
  <c r="AP41" i="7" s="1"/>
  <c r="AO40" i="7"/>
  <c r="AO41" i="7" s="1"/>
  <c r="AN40" i="7"/>
  <c r="AN41" i="7" s="1"/>
  <c r="AM40" i="7"/>
  <c r="AM41" i="7" s="1"/>
  <c r="AL40" i="7"/>
  <c r="AL41" i="7" s="1"/>
  <c r="AK40" i="7"/>
  <c r="AK41" i="7" s="1"/>
  <c r="AJ40" i="7"/>
  <c r="AJ41" i="7" s="1"/>
  <c r="AI40" i="7"/>
  <c r="AI41" i="7" s="1"/>
  <c r="AH40" i="7"/>
  <c r="AH41" i="7" s="1"/>
  <c r="AG40" i="7"/>
  <c r="AG41" i="7" s="1"/>
  <c r="E49" i="7" s="1"/>
  <c r="AF40" i="7"/>
  <c r="AF41" i="7" s="1"/>
  <c r="AE40" i="7"/>
  <c r="AE41" i="7" s="1"/>
  <c r="AD40" i="7"/>
  <c r="AD41" i="7" s="1"/>
  <c r="AC40" i="7"/>
  <c r="AC41" i="7" s="1"/>
  <c r="AB40" i="7"/>
  <c r="AB41" i="7" s="1"/>
  <c r="AA40" i="7"/>
  <c r="AA41" i="7" s="1"/>
  <c r="Z40" i="7"/>
  <c r="Z41" i="7" s="1"/>
  <c r="Y40" i="7"/>
  <c r="Y41" i="7" s="1"/>
  <c r="X40" i="7"/>
  <c r="X41" i="7" s="1"/>
  <c r="W40" i="7"/>
  <c r="W41" i="7" s="1"/>
  <c r="V40" i="7"/>
  <c r="V41" i="7" s="1"/>
  <c r="U40" i="7"/>
  <c r="U41" i="7" s="1"/>
  <c r="T40" i="7"/>
  <c r="T41" i="7" s="1"/>
  <c r="S40" i="7"/>
  <c r="S41" i="7" s="1"/>
  <c r="R40" i="7"/>
  <c r="R41" i="7" s="1"/>
  <c r="Q40" i="7"/>
  <c r="Q41" i="7" s="1"/>
  <c r="P40" i="7"/>
  <c r="P41" i="7" s="1"/>
  <c r="O40" i="7"/>
  <c r="O41" i="7" s="1"/>
  <c r="N40" i="7"/>
  <c r="N41" i="7" s="1"/>
  <c r="M40" i="7"/>
  <c r="M41" i="7" s="1"/>
  <c r="L40" i="7"/>
  <c r="L41" i="7" s="1"/>
  <c r="K40" i="7"/>
  <c r="K41" i="7" s="1"/>
  <c r="J40" i="7"/>
  <c r="J41" i="7" s="1"/>
  <c r="I40" i="7"/>
  <c r="I41" i="7" s="1"/>
  <c r="H40" i="7"/>
  <c r="H41" i="7" s="1"/>
  <c r="G40" i="7"/>
  <c r="G41" i="7" s="1"/>
  <c r="F40" i="7"/>
  <c r="F41" i="7" s="1"/>
  <c r="D40" i="7"/>
  <c r="D41" i="7" s="1"/>
  <c r="C40" i="7"/>
  <c r="E44" i="7" l="1"/>
  <c r="E45" i="7"/>
  <c r="G58" i="7"/>
  <c r="E63" i="7"/>
  <c r="D63" i="7" s="1"/>
  <c r="F52" i="8"/>
  <c r="D53" i="8"/>
  <c r="D56" i="8" s="1"/>
  <c r="E56" i="8"/>
  <c r="D44" i="8"/>
  <c r="D47" i="8" s="1"/>
  <c r="E47" i="8"/>
  <c r="D61" i="8"/>
  <c r="D65" i="8"/>
  <c r="D52" i="8"/>
  <c r="F58" i="8"/>
  <c r="F61" i="8" s="1"/>
  <c r="G61" i="8"/>
  <c r="E61" i="8"/>
  <c r="G52" i="8"/>
  <c r="E65" i="8"/>
  <c r="E52" i="8"/>
  <c r="E46" i="7"/>
  <c r="D46" i="7" s="1"/>
  <c r="D49" i="7"/>
  <c r="D58" i="7"/>
  <c r="E47" i="7"/>
  <c r="D44" i="7"/>
  <c r="D47" i="7" s="1"/>
  <c r="F58" i="7"/>
  <c r="G51" i="7"/>
  <c r="F51" i="7" s="1"/>
  <c r="E50" i="7"/>
  <c r="D50" i="7" s="1"/>
  <c r="E53" i="7"/>
  <c r="E59" i="7"/>
  <c r="D59" i="7" s="1"/>
  <c r="G60" i="7"/>
  <c r="F60" i="7" s="1"/>
  <c r="E51" i="7"/>
  <c r="D51" i="7" s="1"/>
  <c r="G49" i="7"/>
  <c r="E54" i="7"/>
  <c r="D54" i="7" s="1"/>
  <c r="E60" i="7"/>
  <c r="D60" i="7" s="1"/>
  <c r="E62" i="7"/>
  <c r="D62" i="7" s="1"/>
  <c r="D61" i="7" l="1"/>
  <c r="G61" i="7"/>
  <c r="G52" i="7"/>
  <c r="F49" i="7"/>
  <c r="F52" i="7" s="1"/>
  <c r="D52" i="7"/>
  <c r="E65" i="7"/>
  <c r="D65" i="7"/>
  <c r="E52" i="7"/>
  <c r="E56" i="7"/>
  <c r="D53" i="7"/>
  <c r="D56" i="7" s="1"/>
  <c r="F61" i="7"/>
  <c r="E61" i="7"/>
  <c r="BT40" i="2" l="1"/>
  <c r="BT41" i="2" s="1"/>
  <c r="C40" i="2" l="1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</calcChain>
</file>

<file path=xl/sharedStrings.xml><?xml version="1.0" encoding="utf-8"?>
<sst xmlns="http://schemas.openxmlformats.org/spreadsheetml/2006/main" count="1250" uniqueCount="744">
  <si>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</si>
  <si>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</si>
  <si>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</si>
  <si>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</si>
  <si>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</si>
  <si>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</si>
  <si>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</si>
  <si>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</si>
  <si>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</si>
  <si>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</si>
  <si>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</si>
  <si>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</si>
  <si>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</si>
  <si>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</si>
  <si>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</si>
  <si>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</si>
  <si>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</si>
  <si>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</si>
  <si>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</si>
  <si>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</si>
  <si>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</si>
  <si>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</si>
  <si>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</si>
  <si>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</si>
  <si>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</si>
  <si>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</si>
  <si>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</si>
  <si>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</si>
  <si>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</si>
  <si>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</si>
  <si>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</si>
  <si>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</si>
  <si>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</si>
  <si>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</si>
  <si>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</si>
  <si>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</si>
  <si>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</si>
  <si>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</si>
  <si>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</si>
  <si>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</si>
  <si>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</si>
  <si>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</si>
  <si>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</si>
  <si>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</si>
  <si>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</si>
  <si>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</si>
  <si>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</si>
  <si>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</si>
  <si>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</si>
  <si>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</si>
  <si>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</si>
  <si>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</si>
  <si>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</si>
  <si>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</si>
  <si>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</si>
  <si>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</si>
  <si>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</si>
  <si>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</si>
  <si>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</si>
  <si>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</si>
  <si>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</si>
  <si>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</si>
  <si>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</si>
  <si>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</si>
  <si>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</si>
  <si>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</si>
  <si>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</si>
  <si>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</si>
  <si>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</si>
  <si>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</si>
  <si>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</si>
  <si>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</si>
  <si>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</si>
  <si>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</si>
  <si>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</si>
  <si>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</si>
  <si>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</si>
  <si>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</si>
  <si>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</si>
  <si>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</si>
  <si>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</si>
  <si>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</si>
  <si>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</si>
  <si>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</si>
  <si>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</si>
  <si>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</si>
  <si>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</si>
  <si>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</si>
  <si>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</si>
  <si>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</si>
  <si>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</si>
  <si>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</si>
  <si>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</si>
  <si>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</si>
  <si>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</si>
  <si>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</si>
  <si>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</si>
  <si>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</si>
  <si>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</si>
  <si>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</si>
  <si>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</si>
  <si>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</si>
  <si>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</si>
  <si>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</si>
  <si>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</si>
  <si>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</si>
  <si>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</si>
  <si>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</si>
  <si>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</si>
  <si>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</si>
  <si>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</si>
  <si>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</si>
  <si>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</si>
  <si>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</si>
  <si>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</si>
  <si>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</si>
  <si>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</si>
  <si>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</si>
  <si>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</si>
  <si>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</si>
  <si>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</si>
  <si>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</si>
  <si>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</si>
  <si>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</si>
  <si>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</si>
  <si>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</si>
  <si>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</si>
  <si>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</si>
  <si>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</si>
  <si>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</si>
  <si>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</si>
  <si>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</si>
  <si>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</si>
  <si>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</si>
  <si>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</si>
  <si>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</si>
  <si>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</si>
  <si>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</si>
  <si>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</si>
  <si>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</si>
  <si>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</si>
  <si>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</si>
  <si>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</si>
  <si>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</si>
  <si>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</si>
  <si>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</si>
  <si>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</si>
  <si>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</si>
  <si>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</si>
  <si>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</si>
  <si>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</si>
  <si>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</si>
  <si>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</si>
  <si>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</si>
  <si>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</si>
  <si>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</si>
  <si>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</si>
  <si>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</si>
  <si>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</si>
  <si>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</si>
  <si>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</si>
  <si>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</si>
  <si>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</si>
  <si>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</si>
  <si>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</si>
  <si>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</si>
  <si>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</si>
  <si>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</si>
  <si>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</si>
  <si>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</si>
  <si>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</si>
  <si>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</si>
  <si>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</si>
  <si>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</si>
  <si>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</si>
  <si>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</si>
  <si>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</si>
  <si>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</si>
  <si>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</si>
  <si>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</si>
  <si>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</si>
  <si>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</si>
  <si>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</si>
  <si>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</si>
  <si>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</si>
  <si>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</si>
  <si>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</si>
  <si>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</si>
  <si>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</si>
  <si>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</si>
  <si>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</si>
  <si>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</si>
  <si>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</si>
  <si>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</si>
  <si>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</si>
  <si>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</si>
  <si>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</si>
  <si>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</si>
  <si>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</si>
  <si>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</si>
  <si>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</si>
  <si>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</si>
  <si>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</si>
  <si>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</si>
  <si>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</si>
  <si>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</si>
  <si>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</si>
  <si>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</si>
  <si>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</si>
  <si>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</si>
  <si>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</si>
  <si>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</si>
  <si>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</si>
  <si>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</si>
  <si>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</si>
  <si>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</si>
  <si>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</si>
  <si>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</si>
  <si>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</si>
  <si>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</si>
  <si>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</si>
  <si>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</si>
  <si>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</si>
  <si>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</si>
  <si>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</si>
  <si>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</si>
  <si>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</si>
  <si>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</si>
  <si>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</si>
  <si>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</si>
  <si>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</si>
  <si>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</si>
  <si>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</si>
  <si>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</si>
  <si>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</si>
  <si>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</si>
  <si>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</si>
  <si>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</si>
  <si>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</si>
  <si>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</si>
  <si>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</si>
  <si>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</si>
  <si>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</si>
  <si>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</si>
  <si>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</si>
  <si>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</si>
  <si>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</si>
  <si>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</si>
  <si>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</si>
  <si>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</si>
  <si>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</si>
  <si>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</si>
  <si>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</si>
  <si>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</si>
  <si>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</si>
  <si>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</si>
  <si>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</si>
  <si>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</si>
  <si>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</si>
  <si>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</si>
  <si>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</si>
  <si>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</si>
  <si>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</si>
  <si>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</si>
  <si>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</si>
  <si>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</si>
  <si>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</si>
  <si>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</si>
  <si>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</si>
  <si>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</si>
  <si>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</si>
  <si>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</si>
  <si>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</si>
  <si>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</si>
  <si>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</si>
  <si>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</si>
  <si>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</si>
  <si>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</si>
  <si>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</si>
  <si>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</si>
  <si>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</si>
  <si>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</si>
  <si>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</si>
  <si>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</si>
  <si>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</si>
  <si>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</si>
  <si>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</si>
  <si>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</si>
  <si>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</si>
  <si>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</si>
  <si>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</si>
  <si>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</si>
  <si>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</si>
  <si>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</si>
  <si>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</si>
  <si>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</si>
  <si>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</si>
  <si>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</si>
  <si>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</si>
  <si>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</si>
  <si>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</si>
  <si>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</si>
  <si>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</si>
  <si>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</si>
  <si>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</si>
  <si>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</si>
  <si>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</si>
  <si>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</si>
  <si>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</si>
  <si>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</si>
  <si>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</si>
  <si>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</si>
  <si>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</si>
  <si>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</si>
  <si>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</si>
  <si>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</si>
  <si>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</si>
  <si>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</si>
  <si>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</si>
  <si>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</si>
  <si>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</si>
  <si>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</si>
  <si>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</si>
  <si>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</si>
  <si>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</si>
  <si>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</si>
  <si>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</si>
  <si>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</si>
  <si>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</si>
  <si>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</si>
  <si>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</si>
  <si>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</si>
  <si>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</si>
  <si>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</si>
  <si>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</si>
  <si>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</si>
  <si>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</si>
  <si>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</si>
  <si>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</si>
  <si>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</si>
  <si>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</si>
  <si>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</si>
  <si>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</si>
  <si>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</si>
  <si>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</si>
  <si>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</si>
  <si>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</si>
  <si>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</si>
  <si>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</si>
  <si>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</si>
  <si>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</si>
  <si>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</si>
  <si>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</si>
  <si>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</si>
  <si>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</si>
  <si>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</si>
  <si>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</si>
  <si>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</si>
  <si>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</si>
  <si>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</si>
  <si>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</si>
  <si>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</si>
  <si>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</si>
  <si>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</si>
  <si>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</si>
  <si>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</si>
  <si>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</si>
  <si>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</si>
  <si>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</si>
  <si>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</si>
  <si>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</si>
  <si>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</si>
  <si>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</si>
  <si>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</si>
  <si>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</si>
  <si>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</si>
  <si>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</si>
  <si>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</si>
  <si>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</si>
  <si>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</si>
  <si>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</si>
  <si>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</si>
  <si>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</si>
  <si>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</si>
  <si>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</si>
  <si>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</si>
  <si>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</si>
  <si>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</si>
  <si>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</si>
  <si>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</si>
  <si>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</si>
  <si>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</si>
  <si>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</si>
  <si>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</si>
  <si>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</si>
  <si>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</si>
  <si>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</si>
  <si>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</si>
  <si>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</si>
  <si>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</si>
  <si>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</si>
  <si>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</si>
  <si>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</si>
  <si>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</si>
  <si>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</si>
  <si>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</si>
  <si>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</si>
  <si>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</si>
  <si>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</si>
  <si>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</si>
  <si>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</si>
  <si>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</si>
  <si>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</si>
  <si>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</si>
  <si>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</si>
  <si>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</si>
  <si>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</si>
  <si>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</si>
  <si>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</si>
  <si>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</si>
  <si>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</si>
  <si>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</si>
  <si>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</si>
  <si>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</si>
  <si>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</si>
  <si>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</si>
  <si>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</si>
  <si>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</si>
  <si>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</si>
  <si>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</si>
  <si>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</si>
  <si>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</si>
  <si>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</si>
  <si>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</si>
  <si>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</si>
  <si>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</si>
  <si>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</si>
  <si>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</si>
  <si>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</si>
  <si>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</si>
  <si>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</si>
  <si>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</si>
  <si>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</si>
  <si>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</si>
  <si>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</si>
  <si>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</si>
  <si>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</si>
  <si>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</si>
  <si>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</si>
  <si>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</si>
  <si>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</si>
  <si>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</si>
  <si>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</si>
  <si>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</si>
  <si>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</si>
  <si>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</si>
  <si>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</si>
  <si>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</si>
  <si>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</si>
  <si>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</si>
  <si>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</si>
  <si>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</si>
  <si>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</si>
  <si>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</si>
  <si>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</si>
  <si>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</si>
  <si>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</si>
  <si>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</si>
  <si>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</si>
  <si>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</si>
  <si>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</si>
  <si>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</si>
  <si>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</si>
  <si>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</si>
  <si>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</si>
  <si>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</si>
  <si>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</si>
  <si>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</si>
  <si>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</si>
  <si>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</si>
  <si>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</si>
  <si>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</si>
  <si>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</si>
  <si>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</si>
  <si>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</si>
  <si>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</si>
  <si>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</si>
  <si>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</si>
  <si>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</si>
  <si>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</si>
  <si>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</si>
  <si>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</si>
  <si>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</si>
  <si>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</si>
  <si>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</si>
  <si>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</si>
  <si>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</si>
  <si>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</si>
  <si>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</si>
  <si>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</si>
  <si>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</si>
  <si>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</si>
  <si>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</si>
  <si>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</si>
  <si>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</si>
  <si>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</si>
  <si>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</si>
  <si>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</si>
  <si>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</si>
  <si>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</si>
  <si>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</si>
  <si>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</si>
  <si>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</si>
  <si>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</si>
  <si>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</si>
  <si>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</si>
  <si>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</si>
  <si>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</si>
  <si>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</si>
  <si>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</si>
  <si>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</si>
  <si>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</si>
  <si>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</si>
  <si>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</si>
  <si>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</si>
  <si>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</si>
  <si>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</si>
  <si>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</si>
  <si>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</si>
  <si>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</si>
  <si>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</si>
  <si>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</si>
  <si>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</si>
  <si>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</si>
  <si>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</si>
  <si>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</si>
  <si>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</si>
  <si>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</si>
  <si>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</si>
  <si>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</si>
  <si>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</si>
  <si>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</si>
  <si>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</si>
  <si>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</si>
  <si>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</si>
  <si>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</si>
  <si>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</si>
  <si>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</si>
  <si>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</si>
  <si>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</si>
  <si>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</si>
  <si>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</si>
  <si>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</si>
  <si>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</si>
  <si>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</si>
  <si>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</si>
  <si>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</si>
  <si>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</si>
  <si>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</si>
  <si>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</si>
  <si>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</si>
  <si>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</si>
  <si>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</si>
  <si>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</si>
  <si>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</si>
  <si>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</si>
  <si>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</si>
  <si>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</si>
  <si>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</si>
  <si>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</si>
  <si>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</si>
  <si>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</si>
  <si>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</si>
  <si>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</si>
  <si>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</si>
  <si>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</si>
  <si>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</si>
  <si>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</si>
  <si>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</si>
  <si>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</si>
  <si>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</si>
  <si>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</si>
  <si>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</si>
  <si>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</si>
  <si>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</si>
  <si>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</si>
  <si>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</si>
  <si>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</si>
  <si>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</si>
  <si>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</si>
  <si>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</si>
  <si>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</si>
  <si>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</si>
  <si>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</si>
  <si>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</si>
  <si>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</si>
  <si>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</si>
  <si>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</si>
  <si>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</si>
  <si>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</si>
  <si>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</si>
  <si>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</si>
  <si>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</si>
  <si>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</si>
  <si>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</si>
  <si>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</si>
  <si>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</si>
  <si>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</si>
  <si>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</si>
  <si>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</si>
  <si>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</si>
  <si>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</si>
  <si>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</si>
  <si>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</si>
  <si>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</si>
  <si>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</si>
  <si>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</si>
  <si>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</si>
  <si>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</si>
  <si>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</si>
  <si>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</si>
  <si>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</si>
  <si>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</si>
  <si>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</si>
  <si>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</si>
  <si>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</si>
  <si>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</si>
  <si>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</si>
  <si>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</si>
  <si>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</si>
  <si>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</si>
  <si>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</si>
  <si>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</si>
  <si>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</si>
  <si>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</si>
  <si>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</si>
  <si>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</si>
  <si>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</si>
  <si>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</si>
  <si>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</si>
  <si>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</si>
  <si>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</si>
  <si>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</si>
  <si>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</si>
  <si>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</si>
  <si>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</si>
  <si>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</si>
  <si>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</si>
  <si>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</si>
  <si>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</si>
  <si>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</si>
  <si>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</si>
  <si>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</si>
  <si>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</si>
  <si>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</si>
  <si>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</si>
  <si>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</si>
  <si>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</si>
  <si>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</si>
  <si>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</si>
  <si>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</si>
  <si>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</si>
  <si>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</si>
  <si>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</si>
  <si>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Айтжан Амина</t>
  </si>
  <si>
    <t>Аманжолқызы Кәусар</t>
  </si>
  <si>
    <t>Абушахма Мұстафа</t>
  </si>
  <si>
    <t>Әбдіғазиз Ихсан</t>
  </si>
  <si>
    <t>Болат Сафия</t>
  </si>
  <si>
    <t>Ғабдулла Нұрсыйла</t>
  </si>
  <si>
    <t>Диханбай Балнұр</t>
  </si>
  <si>
    <t>Ертуғанқызы Айша</t>
  </si>
  <si>
    <t>Жомарт Заңғар</t>
  </si>
  <si>
    <t>Жанатқызы Аяла</t>
  </si>
  <si>
    <t>Мамыраев Расул</t>
  </si>
  <si>
    <t>Серік Аян</t>
  </si>
  <si>
    <t>Талғатов Хаким</t>
  </si>
  <si>
    <t>Шоқан Айтөре</t>
  </si>
  <si>
    <t>Ықылас Ханзада</t>
  </si>
  <si>
    <t>Мұарт Көзайым</t>
  </si>
  <si>
    <t>Мұарт Нұрислам</t>
  </si>
  <si>
    <t xml:space="preserve">                                  Оқу жылы: __2024-2025 ж__________                              Топ: _"Құлыншақ"____________                Өткізу кезеңі:_Бастапқы_____________                                   Өткізу мерзімі:______________</t>
  </si>
  <si>
    <t>Адаев Нұркелді</t>
  </si>
  <si>
    <t>Аманбекқызы Айару</t>
  </si>
  <si>
    <t>Ахмет Ораз-Мұхаммед</t>
  </si>
  <si>
    <t>Амантай Сартай</t>
  </si>
  <si>
    <t>Баязит Абдул-Басит</t>
  </si>
  <si>
    <t>Еркінқызы Айзере</t>
  </si>
  <si>
    <t>Ермек Айзере</t>
  </si>
  <si>
    <t>Жанат Абдурахим</t>
  </si>
  <si>
    <t>Жомарт Аминат</t>
  </si>
  <si>
    <t>Қайырбек Алдияр</t>
  </si>
  <si>
    <t>Қайрат Бақдаулет</t>
  </si>
  <si>
    <t>Қырықбай Мадияр</t>
  </si>
  <si>
    <t>Мамыржан Ахмад</t>
  </si>
  <si>
    <t>Серік Ахмет-Әли</t>
  </si>
  <si>
    <t>Мырза Мадина</t>
  </si>
  <si>
    <t>Нұрдаулетұлы Нұрайдар</t>
  </si>
  <si>
    <t>Өмірбай Адина</t>
  </si>
  <si>
    <t>Рахым Қуаныш</t>
  </si>
  <si>
    <t>Талғат Ильяс</t>
  </si>
  <si>
    <t>Темірғали Расул</t>
  </si>
  <si>
    <t>Саматова Сафия</t>
  </si>
  <si>
    <t>Уахит Айзада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</si>
  <si>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</si>
  <si>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</si>
  <si>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 xml:space="preserve"> Оқу жылы: ___2024_________                              Топ: __"Алан"____                Өткізу кезеңі:  _____Бастапқы___       Өткізу мерзімі:__Қыркүйек</t>
  </si>
  <si>
    <t>Аманбек Таймас</t>
  </si>
  <si>
    <t>Амантай Мурсалин</t>
  </si>
  <si>
    <t>Аманбай Дария</t>
  </si>
  <si>
    <t>Болат Дінайым</t>
  </si>
  <si>
    <t>Дәрібай Айбат</t>
  </si>
  <si>
    <t>Ерланов Махамбет</t>
  </si>
  <si>
    <t>Ернарқызы Амина</t>
  </si>
  <si>
    <t>Елтай Байназар</t>
  </si>
  <si>
    <t>Еркебұланұлы Арыстан</t>
  </si>
  <si>
    <t>Ермек Нұрболат</t>
  </si>
  <si>
    <t>Марат Айғаным</t>
  </si>
  <si>
    <t>Мерекеева Фируза</t>
  </si>
  <si>
    <t>Орынбай Айкөркем</t>
  </si>
  <si>
    <t>Өмірбай Сабина</t>
  </si>
  <si>
    <t>Тоқтарбай Әмір</t>
  </si>
  <si>
    <t>Шингисов Музаффар</t>
  </si>
  <si>
    <t>Ақансері Омар</t>
  </si>
  <si>
    <t>Әбдіғазиз Айназ</t>
  </si>
  <si>
    <t>Бақытжан Аяла</t>
  </si>
  <si>
    <t>Ғалымжан Айғаным</t>
  </si>
  <si>
    <t>Еркінұлы Алан</t>
  </si>
  <si>
    <t>Жангелдіқызы Салтанат</t>
  </si>
  <si>
    <t>Ислам Ақсезім</t>
  </si>
  <si>
    <t>Куспеков Амирхан</t>
  </si>
  <si>
    <t>Көпжасаров Әліби</t>
  </si>
  <si>
    <t>Қали Бейбарыс</t>
  </si>
  <si>
    <t>Қабыкен Адина</t>
  </si>
  <si>
    <t>Мэлс Сұлтан</t>
  </si>
  <si>
    <t>Мұрат Фатима</t>
  </si>
  <si>
    <t>Мұрат Нұртаза</t>
  </si>
  <si>
    <t>Мамыржан Әмірхан</t>
  </si>
  <si>
    <t>Ондыбай Зере</t>
  </si>
  <si>
    <t>Тәңірберген Айтөре</t>
  </si>
  <si>
    <t>Темірбай Медина</t>
  </si>
  <si>
    <t>Шалабайұлы Жалғас</t>
  </si>
  <si>
    <t>Шахан Диара</t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</si>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</sst>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2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1" fontId="21" fillId="3" borderId="1" xfId="1" applyNumberFormat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justify" vertical="center"/>
    </xf>
    <xf numFmtId="9" fontId="21" fillId="0" borderId="0" xfId="1" applyFont="1"/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/>
    <xf numFmtId="0" fontId="0" fillId="0" borderId="10" xfId="0" applyFill="1" applyBorder="1"/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17" fillId="2" borderId="1" xfId="0" applyFont="1" applyFill="1" applyBorder="1"/>
    <xf numFmtId="0" fontId="18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zoomScale="45" zoomScaleNormal="45" workbookViewId="0">
      <selection activeCell="M56" sqref="M5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51" t="s">
        <v>21</v>
      </c>
      <c r="B1" s="52" t="s">
        <v>15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</row>
    <row r="2" spans="1:254" ht="16.149999999999999" customHeight="1" x14ac:dyDescent="0.25">
      <c r="A2" s="86" t="s">
        <v>681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87" t="s">
        <v>662</v>
      </c>
      <c r="DN2" s="87"/>
      <c r="DO2" s="54"/>
    </row>
    <row r="3" spans="1:254" ht="15.75" x14ac:dyDescent="0.25">
      <c r="A3" s="5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</row>
    <row r="4" spans="1:254" ht="15.6" customHeight="1" x14ac:dyDescent="0.25">
      <c r="A4" s="88" t="s">
        <v>0</v>
      </c>
      <c r="B4" s="88" t="s">
        <v>1</v>
      </c>
      <c r="C4" s="89" t="s">
        <v>704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 t="s">
        <v>2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83" t="s">
        <v>85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4" t="s">
        <v>112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90" t="s">
        <v>112</v>
      </c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1" t="s">
        <v>705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8"/>
      <c r="B5" s="88"/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55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 t="s">
        <v>86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5" t="s">
        <v>113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114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90" t="s">
        <v>136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</row>
    <row r="6" spans="1:254" ht="10.15" hidden="1" customHeight="1" x14ac:dyDescent="0.25">
      <c r="A6" s="88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</row>
    <row r="7" spans="1:254" ht="15.6" hidden="1" customHeight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</row>
    <row r="8" spans="1:254" ht="15.6" hidden="1" customHeight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</row>
    <row r="9" spans="1:254" ht="15.6" hidden="1" customHeight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</row>
    <row r="10" spans="1:254" ht="15.6" hidden="1" customHeight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</row>
    <row r="11" spans="1:254" ht="15.6" customHeight="1" x14ac:dyDescent="0.25">
      <c r="A11" s="88"/>
      <c r="B11" s="88"/>
      <c r="C11" s="83" t="s">
        <v>447</v>
      </c>
      <c r="D11" s="83"/>
      <c r="E11" s="83"/>
      <c r="F11" s="83"/>
      <c r="G11" s="83"/>
      <c r="H11" s="83"/>
      <c r="I11" s="83"/>
      <c r="J11" s="83"/>
      <c r="K11" s="83"/>
      <c r="L11" s="83" t="s">
        <v>450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 t="s">
        <v>447</v>
      </c>
      <c r="Y11" s="83"/>
      <c r="Z11" s="83"/>
      <c r="AA11" s="83"/>
      <c r="AB11" s="83"/>
      <c r="AC11" s="83"/>
      <c r="AD11" s="83"/>
      <c r="AE11" s="83"/>
      <c r="AF11" s="83"/>
      <c r="AG11" s="83" t="s">
        <v>450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4" t="s">
        <v>447</v>
      </c>
      <c r="AT11" s="84"/>
      <c r="AU11" s="84"/>
      <c r="AV11" s="84"/>
      <c r="AW11" s="84"/>
      <c r="AX11" s="84"/>
      <c r="AY11" s="84" t="s">
        <v>450</v>
      </c>
      <c r="AZ11" s="84"/>
      <c r="BA11" s="84"/>
      <c r="BB11" s="84"/>
      <c r="BC11" s="84"/>
      <c r="BD11" s="84"/>
      <c r="BE11" s="84"/>
      <c r="BF11" s="84"/>
      <c r="BG11" s="84"/>
      <c r="BH11" s="84" t="s">
        <v>447</v>
      </c>
      <c r="BI11" s="84"/>
      <c r="BJ11" s="84"/>
      <c r="BK11" s="84"/>
      <c r="BL11" s="84"/>
      <c r="BM11" s="84"/>
      <c r="BN11" s="84" t="s">
        <v>450</v>
      </c>
      <c r="BO11" s="84"/>
      <c r="BP11" s="84"/>
      <c r="BQ11" s="84"/>
      <c r="BR11" s="84"/>
      <c r="BS11" s="84"/>
      <c r="BT11" s="84"/>
      <c r="BU11" s="84"/>
      <c r="BV11" s="84"/>
      <c r="BW11" s="84" t="s">
        <v>447</v>
      </c>
      <c r="BX11" s="84"/>
      <c r="BY11" s="84"/>
      <c r="BZ11" s="84"/>
      <c r="CA11" s="84"/>
      <c r="CB11" s="84"/>
      <c r="CC11" s="84" t="s">
        <v>450</v>
      </c>
      <c r="CD11" s="84"/>
      <c r="CE11" s="84"/>
      <c r="CF11" s="84"/>
      <c r="CG11" s="84"/>
      <c r="CH11" s="84"/>
      <c r="CI11" s="84" t="s">
        <v>447</v>
      </c>
      <c r="CJ11" s="84"/>
      <c r="CK11" s="84"/>
      <c r="CL11" s="84"/>
      <c r="CM11" s="84"/>
      <c r="CN11" s="84"/>
      <c r="CO11" s="84"/>
      <c r="CP11" s="84"/>
      <c r="CQ11" s="84"/>
      <c r="CR11" s="84" t="s">
        <v>450</v>
      </c>
      <c r="CS11" s="84"/>
      <c r="CT11" s="84"/>
      <c r="CU11" s="84"/>
      <c r="CV11" s="84"/>
      <c r="CW11" s="84"/>
      <c r="CX11" s="84"/>
      <c r="CY11" s="84"/>
      <c r="CZ11" s="84"/>
      <c r="DA11" s="84" t="s">
        <v>447</v>
      </c>
      <c r="DB11" s="84"/>
      <c r="DC11" s="84"/>
      <c r="DD11" s="84"/>
      <c r="DE11" s="84"/>
      <c r="DF11" s="84"/>
      <c r="DG11" s="84" t="s">
        <v>450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88"/>
      <c r="B12" s="88"/>
      <c r="C12" s="83" t="s">
        <v>22</v>
      </c>
      <c r="D12" s="83" t="s">
        <v>5</v>
      </c>
      <c r="E12" s="83" t="s">
        <v>6</v>
      </c>
      <c r="F12" s="83" t="s">
        <v>26</v>
      </c>
      <c r="G12" s="83" t="s">
        <v>7</v>
      </c>
      <c r="H12" s="83" t="s">
        <v>8</v>
      </c>
      <c r="I12" s="83" t="s">
        <v>23</v>
      </c>
      <c r="J12" s="83" t="s">
        <v>9</v>
      </c>
      <c r="K12" s="83" t="s">
        <v>10</v>
      </c>
      <c r="L12" s="83" t="s">
        <v>28</v>
      </c>
      <c r="M12" s="83" t="s">
        <v>6</v>
      </c>
      <c r="N12" s="83" t="s">
        <v>12</v>
      </c>
      <c r="O12" s="83" t="s">
        <v>24</v>
      </c>
      <c r="P12" s="83" t="s">
        <v>10</v>
      </c>
      <c r="Q12" s="83" t="s">
        <v>13</v>
      </c>
      <c r="R12" s="83" t="s">
        <v>25</v>
      </c>
      <c r="S12" s="83" t="s">
        <v>12</v>
      </c>
      <c r="T12" s="83" t="s">
        <v>7</v>
      </c>
      <c r="U12" s="83" t="s">
        <v>35</v>
      </c>
      <c r="V12" s="83" t="s">
        <v>14</v>
      </c>
      <c r="W12" s="83" t="s">
        <v>9</v>
      </c>
      <c r="X12" s="83" t="s">
        <v>43</v>
      </c>
      <c r="Y12" s="83"/>
      <c r="Z12" s="83"/>
      <c r="AA12" s="83" t="s">
        <v>44</v>
      </c>
      <c r="AB12" s="83"/>
      <c r="AC12" s="83"/>
      <c r="AD12" s="83" t="s">
        <v>45</v>
      </c>
      <c r="AE12" s="83"/>
      <c r="AF12" s="83"/>
      <c r="AG12" s="83" t="s">
        <v>46</v>
      </c>
      <c r="AH12" s="83"/>
      <c r="AI12" s="83"/>
      <c r="AJ12" s="83" t="s">
        <v>47</v>
      </c>
      <c r="AK12" s="83"/>
      <c r="AL12" s="83"/>
      <c r="AM12" s="83" t="s">
        <v>48</v>
      </c>
      <c r="AN12" s="83"/>
      <c r="AO12" s="83"/>
      <c r="AP12" s="90" t="s">
        <v>49</v>
      </c>
      <c r="AQ12" s="90"/>
      <c r="AR12" s="90"/>
      <c r="AS12" s="83" t="s">
        <v>50</v>
      </c>
      <c r="AT12" s="83"/>
      <c r="AU12" s="83"/>
      <c r="AV12" s="83" t="s">
        <v>51</v>
      </c>
      <c r="AW12" s="83"/>
      <c r="AX12" s="83"/>
      <c r="AY12" s="83" t="s">
        <v>52</v>
      </c>
      <c r="AZ12" s="83"/>
      <c r="BA12" s="83"/>
      <c r="BB12" s="83" t="s">
        <v>53</v>
      </c>
      <c r="BC12" s="83"/>
      <c r="BD12" s="83"/>
      <c r="BE12" s="83" t="s">
        <v>54</v>
      </c>
      <c r="BF12" s="83"/>
      <c r="BG12" s="83"/>
      <c r="BH12" s="90" t="s">
        <v>87</v>
      </c>
      <c r="BI12" s="90"/>
      <c r="BJ12" s="90"/>
      <c r="BK12" s="90" t="s">
        <v>88</v>
      </c>
      <c r="BL12" s="90"/>
      <c r="BM12" s="90"/>
      <c r="BN12" s="90" t="s">
        <v>89</v>
      </c>
      <c r="BO12" s="90"/>
      <c r="BP12" s="90"/>
      <c r="BQ12" s="90" t="s">
        <v>90</v>
      </c>
      <c r="BR12" s="90"/>
      <c r="BS12" s="90"/>
      <c r="BT12" s="90" t="s">
        <v>91</v>
      </c>
      <c r="BU12" s="90"/>
      <c r="BV12" s="90"/>
      <c r="BW12" s="90" t="s">
        <v>102</v>
      </c>
      <c r="BX12" s="90"/>
      <c r="BY12" s="90"/>
      <c r="BZ12" s="90" t="s">
        <v>103</v>
      </c>
      <c r="CA12" s="90"/>
      <c r="CB12" s="90"/>
      <c r="CC12" s="90" t="s">
        <v>104</v>
      </c>
      <c r="CD12" s="90"/>
      <c r="CE12" s="90"/>
      <c r="CF12" s="90" t="s">
        <v>105</v>
      </c>
      <c r="CG12" s="90"/>
      <c r="CH12" s="90"/>
      <c r="CI12" s="90" t="s">
        <v>106</v>
      </c>
      <c r="CJ12" s="90"/>
      <c r="CK12" s="90"/>
      <c r="CL12" s="90" t="s">
        <v>107</v>
      </c>
      <c r="CM12" s="90"/>
      <c r="CN12" s="90"/>
      <c r="CO12" s="90" t="s">
        <v>108</v>
      </c>
      <c r="CP12" s="90"/>
      <c r="CQ12" s="90"/>
      <c r="CR12" s="90" t="s">
        <v>109</v>
      </c>
      <c r="CS12" s="90"/>
      <c r="CT12" s="90"/>
      <c r="CU12" s="90" t="s">
        <v>110</v>
      </c>
      <c r="CV12" s="90"/>
      <c r="CW12" s="90"/>
      <c r="CX12" s="90" t="s">
        <v>111</v>
      </c>
      <c r="CY12" s="90"/>
      <c r="CZ12" s="90"/>
      <c r="DA12" s="90" t="s">
        <v>137</v>
      </c>
      <c r="DB12" s="90"/>
      <c r="DC12" s="90"/>
      <c r="DD12" s="90" t="s">
        <v>138</v>
      </c>
      <c r="DE12" s="90"/>
      <c r="DF12" s="90"/>
      <c r="DG12" s="90" t="s">
        <v>139</v>
      </c>
      <c r="DH12" s="90"/>
      <c r="DI12" s="90"/>
      <c r="DJ12" s="90" t="s">
        <v>140</v>
      </c>
      <c r="DK12" s="90"/>
      <c r="DL12" s="90"/>
      <c r="DM12" s="90" t="s">
        <v>141</v>
      </c>
      <c r="DN12" s="90"/>
      <c r="DO12" s="90"/>
    </row>
    <row r="13" spans="1:254" ht="60" customHeight="1" x14ac:dyDescent="0.25">
      <c r="A13" s="88"/>
      <c r="B13" s="88"/>
      <c r="C13" s="92" t="s">
        <v>444</v>
      </c>
      <c r="D13" s="92"/>
      <c r="E13" s="92"/>
      <c r="F13" s="92" t="s">
        <v>661</v>
      </c>
      <c r="G13" s="92"/>
      <c r="H13" s="92"/>
      <c r="I13" s="92" t="s">
        <v>29</v>
      </c>
      <c r="J13" s="92"/>
      <c r="K13" s="92"/>
      <c r="L13" s="92" t="s">
        <v>36</v>
      </c>
      <c r="M13" s="92"/>
      <c r="N13" s="92"/>
      <c r="O13" s="92" t="s">
        <v>38</v>
      </c>
      <c r="P13" s="92"/>
      <c r="Q13" s="92"/>
      <c r="R13" s="92" t="s">
        <v>39</v>
      </c>
      <c r="S13" s="92"/>
      <c r="T13" s="92"/>
      <c r="U13" s="92" t="s">
        <v>42</v>
      </c>
      <c r="V13" s="92"/>
      <c r="W13" s="92"/>
      <c r="X13" s="92" t="s">
        <v>451</v>
      </c>
      <c r="Y13" s="92"/>
      <c r="Z13" s="92"/>
      <c r="AA13" s="92" t="s">
        <v>453</v>
      </c>
      <c r="AB13" s="92"/>
      <c r="AC13" s="92"/>
      <c r="AD13" s="92" t="s">
        <v>455</v>
      </c>
      <c r="AE13" s="92"/>
      <c r="AF13" s="92"/>
      <c r="AG13" s="92" t="s">
        <v>457</v>
      </c>
      <c r="AH13" s="92"/>
      <c r="AI13" s="92"/>
      <c r="AJ13" s="92" t="s">
        <v>459</v>
      </c>
      <c r="AK13" s="92"/>
      <c r="AL13" s="92"/>
      <c r="AM13" s="92" t="s">
        <v>463</v>
      </c>
      <c r="AN13" s="92"/>
      <c r="AO13" s="92"/>
      <c r="AP13" s="92" t="s">
        <v>464</v>
      </c>
      <c r="AQ13" s="92"/>
      <c r="AR13" s="92"/>
      <c r="AS13" s="92" t="s">
        <v>466</v>
      </c>
      <c r="AT13" s="92"/>
      <c r="AU13" s="92"/>
      <c r="AV13" s="92" t="s">
        <v>467</v>
      </c>
      <c r="AW13" s="92"/>
      <c r="AX13" s="92"/>
      <c r="AY13" s="92" t="s">
        <v>470</v>
      </c>
      <c r="AZ13" s="92"/>
      <c r="BA13" s="92"/>
      <c r="BB13" s="92" t="s">
        <v>471</v>
      </c>
      <c r="BC13" s="92"/>
      <c r="BD13" s="92"/>
      <c r="BE13" s="92" t="s">
        <v>474</v>
      </c>
      <c r="BF13" s="92"/>
      <c r="BG13" s="92"/>
      <c r="BH13" s="92" t="s">
        <v>475</v>
      </c>
      <c r="BI13" s="92"/>
      <c r="BJ13" s="92"/>
      <c r="BK13" s="92" t="s">
        <v>479</v>
      </c>
      <c r="BL13" s="92"/>
      <c r="BM13" s="92"/>
      <c r="BN13" s="92" t="s">
        <v>478</v>
      </c>
      <c r="BO13" s="92"/>
      <c r="BP13" s="92"/>
      <c r="BQ13" s="92" t="s">
        <v>480</v>
      </c>
      <c r="BR13" s="92"/>
      <c r="BS13" s="92"/>
      <c r="BT13" s="92" t="s">
        <v>481</v>
      </c>
      <c r="BU13" s="92"/>
      <c r="BV13" s="92"/>
      <c r="BW13" s="92" t="s">
        <v>483</v>
      </c>
      <c r="BX13" s="92"/>
      <c r="BY13" s="92"/>
      <c r="BZ13" s="92" t="s">
        <v>485</v>
      </c>
      <c r="CA13" s="92"/>
      <c r="CB13" s="92"/>
      <c r="CC13" s="92" t="s">
        <v>486</v>
      </c>
      <c r="CD13" s="92"/>
      <c r="CE13" s="92"/>
      <c r="CF13" s="92" t="s">
        <v>487</v>
      </c>
      <c r="CG13" s="92"/>
      <c r="CH13" s="92"/>
      <c r="CI13" s="92" t="s">
        <v>489</v>
      </c>
      <c r="CJ13" s="92"/>
      <c r="CK13" s="92"/>
      <c r="CL13" s="92" t="s">
        <v>123</v>
      </c>
      <c r="CM13" s="92"/>
      <c r="CN13" s="92"/>
      <c r="CO13" s="92" t="s">
        <v>125</v>
      </c>
      <c r="CP13" s="92"/>
      <c r="CQ13" s="92"/>
      <c r="CR13" s="92" t="s">
        <v>490</v>
      </c>
      <c r="CS13" s="92"/>
      <c r="CT13" s="92"/>
      <c r="CU13" s="92" t="s">
        <v>130</v>
      </c>
      <c r="CV13" s="92"/>
      <c r="CW13" s="92"/>
      <c r="CX13" s="92" t="s">
        <v>491</v>
      </c>
      <c r="CY13" s="92"/>
      <c r="CZ13" s="92"/>
      <c r="DA13" s="92" t="s">
        <v>492</v>
      </c>
      <c r="DB13" s="92"/>
      <c r="DC13" s="92"/>
      <c r="DD13" s="92" t="s">
        <v>496</v>
      </c>
      <c r="DE13" s="92"/>
      <c r="DF13" s="92"/>
      <c r="DG13" s="92" t="s">
        <v>498</v>
      </c>
      <c r="DH13" s="92"/>
      <c r="DI13" s="92"/>
      <c r="DJ13" s="92" t="s">
        <v>500</v>
      </c>
      <c r="DK13" s="92"/>
      <c r="DL13" s="92"/>
      <c r="DM13" s="92" t="s">
        <v>502</v>
      </c>
      <c r="DN13" s="92"/>
      <c r="DO13" s="92"/>
    </row>
    <row r="14" spans="1:254" ht="111.75" customHeight="1" x14ac:dyDescent="0.25">
      <c r="A14" s="88"/>
      <c r="B14" s="88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445</v>
      </c>
      <c r="I14" s="57" t="s">
        <v>30</v>
      </c>
      <c r="J14" s="57" t="s">
        <v>446</v>
      </c>
      <c r="K14" s="57" t="s">
        <v>31</v>
      </c>
      <c r="L14" s="57" t="s">
        <v>30</v>
      </c>
      <c r="M14" s="57" t="s">
        <v>37</v>
      </c>
      <c r="N14" s="57" t="s">
        <v>31</v>
      </c>
      <c r="O14" s="57" t="s">
        <v>38</v>
      </c>
      <c r="P14" s="57" t="s">
        <v>38</v>
      </c>
      <c r="Q14" s="57" t="s">
        <v>34</v>
      </c>
      <c r="R14" s="57" t="s">
        <v>40</v>
      </c>
      <c r="S14" s="57" t="s">
        <v>41</v>
      </c>
      <c r="T14" s="57" t="s">
        <v>34</v>
      </c>
      <c r="U14" s="57" t="s">
        <v>421</v>
      </c>
      <c r="V14" s="57" t="s">
        <v>448</v>
      </c>
      <c r="W14" s="57" t="s">
        <v>449</v>
      </c>
      <c r="X14" s="57" t="s">
        <v>70</v>
      </c>
      <c r="Y14" s="57" t="s">
        <v>58</v>
      </c>
      <c r="Z14" s="57" t="s">
        <v>452</v>
      </c>
      <c r="AA14" s="57" t="s">
        <v>454</v>
      </c>
      <c r="AB14" s="57" t="s">
        <v>83</v>
      </c>
      <c r="AC14" s="57" t="s">
        <v>84</v>
      </c>
      <c r="AD14" s="57" t="s">
        <v>61</v>
      </c>
      <c r="AE14" s="57" t="s">
        <v>62</v>
      </c>
      <c r="AF14" s="57" t="s">
        <v>456</v>
      </c>
      <c r="AG14" s="57" t="s">
        <v>458</v>
      </c>
      <c r="AH14" s="57" t="s">
        <v>65</v>
      </c>
      <c r="AI14" s="57" t="s">
        <v>66</v>
      </c>
      <c r="AJ14" s="57" t="s">
        <v>460</v>
      </c>
      <c r="AK14" s="57" t="s">
        <v>461</v>
      </c>
      <c r="AL14" s="57" t="s">
        <v>462</v>
      </c>
      <c r="AM14" s="57" t="s">
        <v>59</v>
      </c>
      <c r="AN14" s="57" t="s">
        <v>60</v>
      </c>
      <c r="AO14" s="57" t="s">
        <v>34</v>
      </c>
      <c r="AP14" s="57" t="s">
        <v>201</v>
      </c>
      <c r="AQ14" s="57" t="s">
        <v>465</v>
      </c>
      <c r="AR14" s="57" t="s">
        <v>84</v>
      </c>
      <c r="AS14" s="57" t="s">
        <v>71</v>
      </c>
      <c r="AT14" s="57" t="s">
        <v>72</v>
      </c>
      <c r="AU14" s="57" t="s">
        <v>73</v>
      </c>
      <c r="AV14" s="57" t="s">
        <v>74</v>
      </c>
      <c r="AW14" s="57" t="s">
        <v>468</v>
      </c>
      <c r="AX14" s="57" t="s">
        <v>469</v>
      </c>
      <c r="AY14" s="57" t="s">
        <v>75</v>
      </c>
      <c r="AZ14" s="57" t="s">
        <v>76</v>
      </c>
      <c r="BA14" s="57" t="s">
        <v>77</v>
      </c>
      <c r="BB14" s="57" t="s">
        <v>81</v>
      </c>
      <c r="BC14" s="57" t="s">
        <v>472</v>
      </c>
      <c r="BD14" s="57" t="s">
        <v>473</v>
      </c>
      <c r="BE14" s="57" t="s">
        <v>78</v>
      </c>
      <c r="BF14" s="57" t="s">
        <v>79</v>
      </c>
      <c r="BG14" s="57" t="s">
        <v>80</v>
      </c>
      <c r="BH14" s="57" t="s">
        <v>476</v>
      </c>
      <c r="BI14" s="57" t="s">
        <v>100</v>
      </c>
      <c r="BJ14" s="57" t="s">
        <v>189</v>
      </c>
      <c r="BK14" s="57" t="s">
        <v>477</v>
      </c>
      <c r="BL14" s="57" t="s">
        <v>362</v>
      </c>
      <c r="BM14" s="57" t="s">
        <v>93</v>
      </c>
      <c r="BN14" s="57" t="s">
        <v>99</v>
      </c>
      <c r="BO14" s="57" t="s">
        <v>100</v>
      </c>
      <c r="BP14" s="57" t="s">
        <v>189</v>
      </c>
      <c r="BQ14" s="57" t="s">
        <v>97</v>
      </c>
      <c r="BR14" s="57" t="s">
        <v>655</v>
      </c>
      <c r="BS14" s="57" t="s">
        <v>656</v>
      </c>
      <c r="BT14" s="57" t="s">
        <v>92</v>
      </c>
      <c r="BU14" s="57" t="s">
        <v>482</v>
      </c>
      <c r="BV14" s="57" t="s">
        <v>101</v>
      </c>
      <c r="BW14" s="57" t="s">
        <v>27</v>
      </c>
      <c r="BX14" s="57" t="s">
        <v>33</v>
      </c>
      <c r="BY14" s="57" t="s">
        <v>484</v>
      </c>
      <c r="BZ14" s="57" t="s">
        <v>115</v>
      </c>
      <c r="CA14" s="57" t="s">
        <v>116</v>
      </c>
      <c r="CB14" s="57" t="s">
        <v>117</v>
      </c>
      <c r="CC14" s="57" t="s">
        <v>118</v>
      </c>
      <c r="CD14" s="57" t="s">
        <v>119</v>
      </c>
      <c r="CE14" s="57" t="s">
        <v>120</v>
      </c>
      <c r="CF14" s="57" t="s">
        <v>121</v>
      </c>
      <c r="CG14" s="57" t="s">
        <v>488</v>
      </c>
      <c r="CH14" s="57" t="s">
        <v>122</v>
      </c>
      <c r="CI14" s="57" t="s">
        <v>32</v>
      </c>
      <c r="CJ14" s="57" t="s">
        <v>33</v>
      </c>
      <c r="CK14" s="57" t="s">
        <v>34</v>
      </c>
      <c r="CL14" s="57" t="s">
        <v>30</v>
      </c>
      <c r="CM14" s="57" t="s">
        <v>37</v>
      </c>
      <c r="CN14" s="57" t="s">
        <v>124</v>
      </c>
      <c r="CO14" s="57" t="s">
        <v>75</v>
      </c>
      <c r="CP14" s="57" t="s">
        <v>126</v>
      </c>
      <c r="CQ14" s="57" t="s">
        <v>77</v>
      </c>
      <c r="CR14" s="57" t="s">
        <v>127</v>
      </c>
      <c r="CS14" s="57" t="s">
        <v>128</v>
      </c>
      <c r="CT14" s="57" t="s">
        <v>129</v>
      </c>
      <c r="CU14" s="57" t="s">
        <v>131</v>
      </c>
      <c r="CV14" s="57" t="s">
        <v>128</v>
      </c>
      <c r="CW14" s="57" t="s">
        <v>84</v>
      </c>
      <c r="CX14" s="57" t="s">
        <v>132</v>
      </c>
      <c r="CY14" s="57" t="s">
        <v>133</v>
      </c>
      <c r="CZ14" s="57" t="s">
        <v>134</v>
      </c>
      <c r="DA14" s="57" t="s">
        <v>493</v>
      </c>
      <c r="DB14" s="57" t="s">
        <v>494</v>
      </c>
      <c r="DC14" s="57" t="s">
        <v>495</v>
      </c>
      <c r="DD14" s="57" t="s">
        <v>32</v>
      </c>
      <c r="DE14" s="57" t="s">
        <v>33</v>
      </c>
      <c r="DF14" s="57" t="s">
        <v>497</v>
      </c>
      <c r="DG14" s="57" t="s">
        <v>142</v>
      </c>
      <c r="DH14" s="57" t="s">
        <v>499</v>
      </c>
      <c r="DI14" s="57" t="s">
        <v>143</v>
      </c>
      <c r="DJ14" s="57" t="s">
        <v>501</v>
      </c>
      <c r="DK14" s="57" t="s">
        <v>146</v>
      </c>
      <c r="DL14" s="57" t="s">
        <v>147</v>
      </c>
      <c r="DM14" s="57" t="s">
        <v>149</v>
      </c>
      <c r="DN14" s="57" t="s">
        <v>503</v>
      </c>
      <c r="DO14" s="57" t="s">
        <v>504</v>
      </c>
    </row>
    <row r="15" spans="1:254" ht="15.75" x14ac:dyDescent="0.25">
      <c r="A15" s="58">
        <v>1</v>
      </c>
      <c r="B15" s="76" t="s">
        <v>723</v>
      </c>
      <c r="C15" s="60"/>
      <c r="D15" s="60"/>
      <c r="E15" s="60"/>
      <c r="F15" s="60"/>
      <c r="G15" s="60"/>
      <c r="H15" s="60"/>
      <c r="I15" s="60"/>
      <c r="J15" s="60"/>
      <c r="K15" s="60"/>
      <c r="L15" s="74"/>
      <c r="M15" s="74">
        <v>1</v>
      </c>
      <c r="N15" s="74"/>
      <c r="O15" s="74"/>
      <c r="P15" s="74">
        <v>1</v>
      </c>
      <c r="Q15" s="74"/>
      <c r="R15" s="74"/>
      <c r="S15" s="74">
        <v>1</v>
      </c>
      <c r="T15" s="74"/>
      <c r="U15" s="74"/>
      <c r="V15" s="74">
        <v>1</v>
      </c>
      <c r="W15" s="74"/>
      <c r="X15" s="60"/>
      <c r="Y15" s="60"/>
      <c r="Z15" s="60"/>
      <c r="AA15" s="60"/>
      <c r="AB15" s="60"/>
      <c r="AC15" s="60"/>
      <c r="AD15" s="60"/>
      <c r="AE15" s="60"/>
      <c r="AF15" s="60"/>
      <c r="AG15" s="74"/>
      <c r="AH15" s="74">
        <v>1</v>
      </c>
      <c r="AI15" s="74"/>
      <c r="AJ15" s="74"/>
      <c r="AK15" s="74">
        <v>1</v>
      </c>
      <c r="AL15" s="74"/>
      <c r="AM15" s="74"/>
      <c r="AN15" s="74">
        <v>1</v>
      </c>
      <c r="AO15" s="74"/>
      <c r="AP15" s="74"/>
      <c r="AQ15" s="74">
        <v>1</v>
      </c>
      <c r="AR15" s="74"/>
      <c r="AS15" s="60"/>
      <c r="AT15" s="60"/>
      <c r="AU15" s="60"/>
      <c r="AV15" s="60"/>
      <c r="AW15" s="60"/>
      <c r="AX15" s="60"/>
      <c r="AY15" s="74"/>
      <c r="AZ15" s="74">
        <v>1</v>
      </c>
      <c r="BA15" s="74"/>
      <c r="BB15" s="74"/>
      <c r="BC15" s="74">
        <v>1</v>
      </c>
      <c r="BD15" s="74"/>
      <c r="BE15" s="74"/>
      <c r="BF15" s="74">
        <v>1</v>
      </c>
      <c r="BG15" s="74"/>
      <c r="BH15" s="60"/>
      <c r="BI15" s="60"/>
      <c r="BJ15" s="60"/>
      <c r="BK15" s="60"/>
      <c r="BL15" s="60"/>
      <c r="BM15" s="60"/>
      <c r="BN15" s="74"/>
      <c r="BO15" s="74">
        <v>1</v>
      </c>
      <c r="BP15" s="74"/>
      <c r="BQ15" s="74"/>
      <c r="BR15" s="74">
        <v>1</v>
      </c>
      <c r="BS15" s="74"/>
      <c r="BT15" s="74"/>
      <c r="BU15" s="74">
        <v>1</v>
      </c>
      <c r="BV15" s="74"/>
      <c r="BW15" s="60"/>
      <c r="BX15" s="60"/>
      <c r="BY15" s="60"/>
      <c r="BZ15" s="60"/>
      <c r="CA15" s="60"/>
      <c r="CB15" s="60"/>
      <c r="CC15" s="74"/>
      <c r="CD15" s="74">
        <v>1</v>
      </c>
      <c r="CE15" s="74"/>
      <c r="CF15" s="74"/>
      <c r="CG15" s="74">
        <v>1</v>
      </c>
      <c r="CH15" s="74"/>
      <c r="CI15" s="60"/>
      <c r="CJ15" s="60"/>
      <c r="CK15" s="60"/>
      <c r="CL15" s="60"/>
      <c r="CM15" s="60"/>
      <c r="CN15" s="60"/>
      <c r="CO15" s="60"/>
      <c r="CP15" s="60"/>
      <c r="CQ15" s="60"/>
      <c r="CR15" s="74"/>
      <c r="CS15" s="74">
        <v>1</v>
      </c>
      <c r="CT15" s="74"/>
      <c r="CU15" s="74"/>
      <c r="CV15" s="74">
        <v>1</v>
      </c>
      <c r="CW15" s="74"/>
      <c r="CX15" s="74"/>
      <c r="CY15" s="74">
        <v>1</v>
      </c>
      <c r="CZ15" s="74"/>
      <c r="DA15" s="60"/>
      <c r="DB15" s="60"/>
      <c r="DC15" s="60"/>
      <c r="DD15" s="60"/>
      <c r="DE15" s="60"/>
      <c r="DF15" s="60"/>
      <c r="DG15" s="74"/>
      <c r="DH15" s="74">
        <v>1</v>
      </c>
      <c r="DI15" s="74"/>
      <c r="DJ15" s="74"/>
      <c r="DK15" s="74">
        <v>1</v>
      </c>
      <c r="DL15" s="74"/>
      <c r="DM15" s="74"/>
      <c r="DN15" s="74">
        <v>1</v>
      </c>
      <c r="DO15" s="7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61">
        <v>2</v>
      </c>
      <c r="B16" s="71" t="s">
        <v>707</v>
      </c>
      <c r="C16" s="69"/>
      <c r="D16" s="69"/>
      <c r="E16" s="69"/>
      <c r="F16" s="69"/>
      <c r="G16" s="69"/>
      <c r="H16" s="69"/>
      <c r="I16" s="69"/>
      <c r="J16" s="69"/>
      <c r="K16" s="69"/>
      <c r="L16" s="75"/>
      <c r="M16" s="75"/>
      <c r="N16" s="75">
        <v>1</v>
      </c>
      <c r="O16" s="75"/>
      <c r="P16" s="75"/>
      <c r="Q16" s="75">
        <v>1</v>
      </c>
      <c r="R16" s="75"/>
      <c r="S16" s="75"/>
      <c r="T16" s="75">
        <v>1</v>
      </c>
      <c r="U16" s="75"/>
      <c r="V16" s="75"/>
      <c r="W16" s="75">
        <v>1</v>
      </c>
      <c r="X16" s="69"/>
      <c r="Y16" s="69"/>
      <c r="Z16" s="69"/>
      <c r="AA16" s="69"/>
      <c r="AB16" s="69"/>
      <c r="AC16" s="69"/>
      <c r="AD16" s="69"/>
      <c r="AE16" s="69"/>
      <c r="AF16" s="69"/>
      <c r="AG16" s="75"/>
      <c r="AH16" s="75"/>
      <c r="AI16" s="75">
        <v>1</v>
      </c>
      <c r="AJ16" s="75"/>
      <c r="AK16" s="75"/>
      <c r="AL16" s="75">
        <v>1</v>
      </c>
      <c r="AM16" s="75"/>
      <c r="AN16" s="75"/>
      <c r="AO16" s="75">
        <v>1</v>
      </c>
      <c r="AP16" s="75"/>
      <c r="AQ16" s="75"/>
      <c r="AR16" s="75">
        <v>1</v>
      </c>
      <c r="AS16" s="69"/>
      <c r="AT16" s="69"/>
      <c r="AU16" s="69"/>
      <c r="AV16" s="69"/>
      <c r="AW16" s="69"/>
      <c r="AX16" s="69"/>
      <c r="AY16" s="75"/>
      <c r="AZ16" s="75"/>
      <c r="BA16" s="75">
        <v>1</v>
      </c>
      <c r="BB16" s="75"/>
      <c r="BC16" s="75"/>
      <c r="BD16" s="75">
        <v>1</v>
      </c>
      <c r="BE16" s="75"/>
      <c r="BF16" s="75"/>
      <c r="BG16" s="75">
        <v>1</v>
      </c>
      <c r="BH16" s="69"/>
      <c r="BI16" s="69"/>
      <c r="BJ16" s="69"/>
      <c r="BK16" s="69"/>
      <c r="BL16" s="69"/>
      <c r="BM16" s="69"/>
      <c r="BN16" s="75"/>
      <c r="BO16" s="75"/>
      <c r="BP16" s="75">
        <v>1</v>
      </c>
      <c r="BQ16" s="75"/>
      <c r="BR16" s="75"/>
      <c r="BS16" s="75">
        <v>1</v>
      </c>
      <c r="BT16" s="75"/>
      <c r="BU16" s="75"/>
      <c r="BV16" s="75">
        <v>1</v>
      </c>
      <c r="BW16" s="69"/>
      <c r="BX16" s="69"/>
      <c r="BY16" s="69"/>
      <c r="BZ16" s="69"/>
      <c r="CA16" s="69"/>
      <c r="CB16" s="69"/>
      <c r="CC16" s="75"/>
      <c r="CD16" s="75"/>
      <c r="CE16" s="75">
        <v>1</v>
      </c>
      <c r="CF16" s="75"/>
      <c r="CG16" s="75"/>
      <c r="CH16" s="75">
        <v>1</v>
      </c>
      <c r="CI16" s="69"/>
      <c r="CJ16" s="69"/>
      <c r="CK16" s="69"/>
      <c r="CL16" s="69"/>
      <c r="CM16" s="69"/>
      <c r="CN16" s="69"/>
      <c r="CO16" s="69"/>
      <c r="CP16" s="69"/>
      <c r="CQ16" s="69"/>
      <c r="CR16" s="75"/>
      <c r="CS16" s="75"/>
      <c r="CT16" s="75">
        <v>1</v>
      </c>
      <c r="CU16" s="75"/>
      <c r="CV16" s="75"/>
      <c r="CW16" s="75">
        <v>1</v>
      </c>
      <c r="CX16" s="75"/>
      <c r="CY16" s="75"/>
      <c r="CZ16" s="75">
        <v>1</v>
      </c>
      <c r="DA16" s="69"/>
      <c r="DB16" s="69"/>
      <c r="DC16" s="69"/>
      <c r="DD16" s="69"/>
      <c r="DE16" s="69"/>
      <c r="DF16" s="69"/>
      <c r="DG16" s="75"/>
      <c r="DH16" s="75"/>
      <c r="DI16" s="75">
        <v>1</v>
      </c>
      <c r="DJ16" s="75"/>
      <c r="DK16" s="75"/>
      <c r="DL16" s="75">
        <v>1</v>
      </c>
      <c r="DM16" s="75"/>
      <c r="DN16" s="75"/>
      <c r="DO16" s="75">
        <v>1</v>
      </c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61">
        <v>3</v>
      </c>
      <c r="B17" s="71" t="s">
        <v>708</v>
      </c>
      <c r="C17" s="69"/>
      <c r="D17" s="69"/>
      <c r="E17" s="69"/>
      <c r="F17" s="69"/>
      <c r="G17" s="69"/>
      <c r="H17" s="69"/>
      <c r="I17" s="69"/>
      <c r="J17" s="69"/>
      <c r="K17" s="69"/>
      <c r="L17" s="75"/>
      <c r="M17" s="75"/>
      <c r="N17" s="75">
        <v>1</v>
      </c>
      <c r="O17" s="75"/>
      <c r="P17" s="75"/>
      <c r="Q17" s="75">
        <v>1</v>
      </c>
      <c r="R17" s="75"/>
      <c r="S17" s="75"/>
      <c r="T17" s="75">
        <v>1</v>
      </c>
      <c r="U17" s="75"/>
      <c r="V17" s="75"/>
      <c r="W17" s="75">
        <v>1</v>
      </c>
      <c r="X17" s="69"/>
      <c r="Y17" s="69"/>
      <c r="Z17" s="69"/>
      <c r="AA17" s="69"/>
      <c r="AB17" s="69"/>
      <c r="AC17" s="69"/>
      <c r="AD17" s="69"/>
      <c r="AE17" s="69"/>
      <c r="AF17" s="69"/>
      <c r="AG17" s="75"/>
      <c r="AH17" s="75"/>
      <c r="AI17" s="75">
        <v>1</v>
      </c>
      <c r="AJ17" s="75"/>
      <c r="AK17" s="75"/>
      <c r="AL17" s="75">
        <v>1</v>
      </c>
      <c r="AM17" s="75"/>
      <c r="AN17" s="75"/>
      <c r="AO17" s="75">
        <v>1</v>
      </c>
      <c r="AP17" s="75"/>
      <c r="AQ17" s="75"/>
      <c r="AR17" s="75">
        <v>1</v>
      </c>
      <c r="AS17" s="69"/>
      <c r="AT17" s="69"/>
      <c r="AU17" s="69"/>
      <c r="AV17" s="69"/>
      <c r="AW17" s="69"/>
      <c r="AX17" s="69"/>
      <c r="AY17" s="75"/>
      <c r="AZ17" s="75"/>
      <c r="BA17" s="75">
        <v>1</v>
      </c>
      <c r="BB17" s="75"/>
      <c r="BC17" s="75"/>
      <c r="BD17" s="75">
        <v>1</v>
      </c>
      <c r="BE17" s="75"/>
      <c r="BF17" s="75"/>
      <c r="BG17" s="75">
        <v>1</v>
      </c>
      <c r="BH17" s="69"/>
      <c r="BI17" s="69"/>
      <c r="BJ17" s="69"/>
      <c r="BK17" s="69"/>
      <c r="BL17" s="69"/>
      <c r="BM17" s="69"/>
      <c r="BN17" s="75"/>
      <c r="BO17" s="75"/>
      <c r="BP17" s="75">
        <v>1</v>
      </c>
      <c r="BQ17" s="75"/>
      <c r="BR17" s="75"/>
      <c r="BS17" s="75">
        <v>1</v>
      </c>
      <c r="BT17" s="75"/>
      <c r="BU17" s="75"/>
      <c r="BV17" s="75">
        <v>1</v>
      </c>
      <c r="BW17" s="69"/>
      <c r="BX17" s="69"/>
      <c r="BY17" s="69"/>
      <c r="BZ17" s="69"/>
      <c r="CA17" s="69"/>
      <c r="CB17" s="69"/>
      <c r="CC17" s="75"/>
      <c r="CD17" s="75"/>
      <c r="CE17" s="75">
        <v>1</v>
      </c>
      <c r="CF17" s="75"/>
      <c r="CG17" s="75"/>
      <c r="CH17" s="75">
        <v>1</v>
      </c>
      <c r="CI17" s="69"/>
      <c r="CJ17" s="69"/>
      <c r="CK17" s="69"/>
      <c r="CL17" s="69"/>
      <c r="CM17" s="69"/>
      <c r="CN17" s="69"/>
      <c r="CO17" s="69"/>
      <c r="CP17" s="69"/>
      <c r="CQ17" s="69"/>
      <c r="CR17" s="75"/>
      <c r="CS17" s="75"/>
      <c r="CT17" s="75">
        <v>1</v>
      </c>
      <c r="CU17" s="75"/>
      <c r="CV17" s="75"/>
      <c r="CW17" s="75">
        <v>1</v>
      </c>
      <c r="CX17" s="75"/>
      <c r="CY17" s="75"/>
      <c r="CZ17" s="75">
        <v>1</v>
      </c>
      <c r="DA17" s="69"/>
      <c r="DB17" s="69"/>
      <c r="DC17" s="69"/>
      <c r="DD17" s="69"/>
      <c r="DE17" s="69"/>
      <c r="DF17" s="69"/>
      <c r="DG17" s="75"/>
      <c r="DH17" s="75"/>
      <c r="DI17" s="75">
        <v>1</v>
      </c>
      <c r="DJ17" s="75"/>
      <c r="DK17" s="75"/>
      <c r="DL17" s="75">
        <v>1</v>
      </c>
      <c r="DM17" s="75"/>
      <c r="DN17" s="75"/>
      <c r="DO17" s="75">
        <v>1</v>
      </c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61">
        <v>4</v>
      </c>
      <c r="B18" s="71" t="s">
        <v>709</v>
      </c>
      <c r="C18" s="69"/>
      <c r="D18" s="69"/>
      <c r="E18" s="69"/>
      <c r="F18" s="69"/>
      <c r="G18" s="69"/>
      <c r="H18" s="69"/>
      <c r="I18" s="69"/>
      <c r="J18" s="69"/>
      <c r="K18" s="69"/>
      <c r="L18" s="75"/>
      <c r="M18" s="75"/>
      <c r="N18" s="75">
        <v>1</v>
      </c>
      <c r="O18" s="75"/>
      <c r="P18" s="75"/>
      <c r="Q18" s="75">
        <v>1</v>
      </c>
      <c r="R18" s="75"/>
      <c r="S18" s="75"/>
      <c r="T18" s="75">
        <v>1</v>
      </c>
      <c r="U18" s="75"/>
      <c r="V18" s="75"/>
      <c r="W18" s="75">
        <v>1</v>
      </c>
      <c r="X18" s="69"/>
      <c r="Y18" s="69"/>
      <c r="Z18" s="69"/>
      <c r="AA18" s="69"/>
      <c r="AB18" s="69"/>
      <c r="AC18" s="69"/>
      <c r="AD18" s="69"/>
      <c r="AE18" s="69"/>
      <c r="AF18" s="69"/>
      <c r="AG18" s="75"/>
      <c r="AH18" s="75"/>
      <c r="AI18" s="75">
        <v>1</v>
      </c>
      <c r="AJ18" s="75"/>
      <c r="AK18" s="75"/>
      <c r="AL18" s="75">
        <v>1</v>
      </c>
      <c r="AM18" s="75"/>
      <c r="AN18" s="75"/>
      <c r="AO18" s="75">
        <v>1</v>
      </c>
      <c r="AP18" s="75"/>
      <c r="AQ18" s="75"/>
      <c r="AR18" s="75">
        <v>1</v>
      </c>
      <c r="AS18" s="69"/>
      <c r="AT18" s="69"/>
      <c r="AU18" s="69"/>
      <c r="AV18" s="69"/>
      <c r="AW18" s="69"/>
      <c r="AX18" s="69"/>
      <c r="AY18" s="75"/>
      <c r="AZ18" s="75"/>
      <c r="BA18" s="75">
        <v>1</v>
      </c>
      <c r="BB18" s="75"/>
      <c r="BC18" s="75"/>
      <c r="BD18" s="75">
        <v>1</v>
      </c>
      <c r="BE18" s="75"/>
      <c r="BF18" s="75"/>
      <c r="BG18" s="75">
        <v>1</v>
      </c>
      <c r="BH18" s="69"/>
      <c r="BI18" s="69"/>
      <c r="BJ18" s="69"/>
      <c r="BK18" s="69"/>
      <c r="BL18" s="69"/>
      <c r="BM18" s="69"/>
      <c r="BN18" s="75"/>
      <c r="BO18" s="75"/>
      <c r="BP18" s="75">
        <v>1</v>
      </c>
      <c r="BQ18" s="75"/>
      <c r="BR18" s="75"/>
      <c r="BS18" s="75">
        <v>1</v>
      </c>
      <c r="BT18" s="75"/>
      <c r="BU18" s="75"/>
      <c r="BV18" s="75">
        <v>1</v>
      </c>
      <c r="BW18" s="69"/>
      <c r="BX18" s="69"/>
      <c r="BY18" s="69"/>
      <c r="BZ18" s="69"/>
      <c r="CA18" s="69"/>
      <c r="CB18" s="69"/>
      <c r="CC18" s="75"/>
      <c r="CD18" s="75"/>
      <c r="CE18" s="75">
        <v>1</v>
      </c>
      <c r="CF18" s="75"/>
      <c r="CG18" s="75"/>
      <c r="CH18" s="75">
        <v>1</v>
      </c>
      <c r="CI18" s="69"/>
      <c r="CJ18" s="69"/>
      <c r="CK18" s="69"/>
      <c r="CL18" s="69"/>
      <c r="CM18" s="69"/>
      <c r="CN18" s="69"/>
      <c r="CO18" s="69"/>
      <c r="CP18" s="69"/>
      <c r="CQ18" s="69"/>
      <c r="CR18" s="75"/>
      <c r="CS18" s="75"/>
      <c r="CT18" s="75">
        <v>1</v>
      </c>
      <c r="CU18" s="75"/>
      <c r="CV18" s="75"/>
      <c r="CW18" s="75">
        <v>1</v>
      </c>
      <c r="CX18" s="75"/>
      <c r="CY18" s="75"/>
      <c r="CZ18" s="75">
        <v>1</v>
      </c>
      <c r="DA18" s="69"/>
      <c r="DB18" s="69"/>
      <c r="DC18" s="69"/>
      <c r="DD18" s="69"/>
      <c r="DE18" s="69"/>
      <c r="DF18" s="69"/>
      <c r="DG18" s="75"/>
      <c r="DH18" s="75"/>
      <c r="DI18" s="75">
        <v>1</v>
      </c>
      <c r="DJ18" s="75"/>
      <c r="DK18" s="75"/>
      <c r="DL18" s="75">
        <v>1</v>
      </c>
      <c r="DM18" s="75"/>
      <c r="DN18" s="75"/>
      <c r="DO18" s="75">
        <v>1</v>
      </c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61">
        <v>5</v>
      </c>
      <c r="B19" s="71" t="s">
        <v>710</v>
      </c>
      <c r="C19" s="69"/>
      <c r="D19" s="69"/>
      <c r="E19" s="69"/>
      <c r="F19" s="69"/>
      <c r="G19" s="69"/>
      <c r="H19" s="69"/>
      <c r="I19" s="69"/>
      <c r="J19" s="69"/>
      <c r="K19" s="69"/>
      <c r="L19" s="75"/>
      <c r="M19" s="75"/>
      <c r="N19" s="75">
        <v>1</v>
      </c>
      <c r="O19" s="75"/>
      <c r="P19" s="75"/>
      <c r="Q19" s="75">
        <v>1</v>
      </c>
      <c r="R19" s="75"/>
      <c r="S19" s="75"/>
      <c r="T19" s="75">
        <v>1</v>
      </c>
      <c r="U19" s="75"/>
      <c r="V19" s="75"/>
      <c r="W19" s="75">
        <v>1</v>
      </c>
      <c r="X19" s="60"/>
      <c r="Y19" s="69"/>
      <c r="Z19" s="69"/>
      <c r="AA19" s="69"/>
      <c r="AB19" s="69"/>
      <c r="AC19" s="69"/>
      <c r="AD19" s="69"/>
      <c r="AE19" s="69"/>
      <c r="AF19" s="69"/>
      <c r="AG19" s="75"/>
      <c r="AH19" s="75"/>
      <c r="AI19" s="75">
        <v>1</v>
      </c>
      <c r="AJ19" s="75"/>
      <c r="AK19" s="75"/>
      <c r="AL19" s="75">
        <v>1</v>
      </c>
      <c r="AM19" s="75"/>
      <c r="AN19" s="75"/>
      <c r="AO19" s="75">
        <v>1</v>
      </c>
      <c r="AP19" s="75"/>
      <c r="AQ19" s="75"/>
      <c r="AR19" s="75">
        <v>1</v>
      </c>
      <c r="AS19" s="69"/>
      <c r="AT19" s="69"/>
      <c r="AU19" s="69"/>
      <c r="AV19" s="69"/>
      <c r="AW19" s="69"/>
      <c r="AX19" s="69"/>
      <c r="AY19" s="75"/>
      <c r="AZ19" s="75"/>
      <c r="BA19" s="75">
        <v>1</v>
      </c>
      <c r="BB19" s="75"/>
      <c r="BC19" s="75"/>
      <c r="BD19" s="75">
        <v>1</v>
      </c>
      <c r="BE19" s="75"/>
      <c r="BF19" s="75"/>
      <c r="BG19" s="75">
        <v>1</v>
      </c>
      <c r="BH19" s="69"/>
      <c r="BI19" s="69"/>
      <c r="BJ19" s="69"/>
      <c r="BK19" s="69"/>
      <c r="BL19" s="69"/>
      <c r="BM19" s="69"/>
      <c r="BN19" s="75"/>
      <c r="BO19" s="75"/>
      <c r="BP19" s="75">
        <v>1</v>
      </c>
      <c r="BQ19" s="75"/>
      <c r="BR19" s="75"/>
      <c r="BS19" s="75">
        <v>1</v>
      </c>
      <c r="BT19" s="75"/>
      <c r="BU19" s="75"/>
      <c r="BV19" s="75">
        <v>1</v>
      </c>
      <c r="BW19" s="69"/>
      <c r="BX19" s="69"/>
      <c r="BY19" s="69"/>
      <c r="BZ19" s="69"/>
      <c r="CA19" s="69"/>
      <c r="CB19" s="69"/>
      <c r="CC19" s="75"/>
      <c r="CD19" s="75"/>
      <c r="CE19" s="75">
        <v>1</v>
      </c>
      <c r="CF19" s="75"/>
      <c r="CG19" s="75"/>
      <c r="CH19" s="75">
        <v>1</v>
      </c>
      <c r="CI19" s="69"/>
      <c r="CJ19" s="69"/>
      <c r="CK19" s="69"/>
      <c r="CL19" s="69"/>
      <c r="CM19" s="69"/>
      <c r="CN19" s="69"/>
      <c r="CO19" s="69"/>
      <c r="CP19" s="69"/>
      <c r="CQ19" s="69"/>
      <c r="CR19" s="75"/>
      <c r="CS19" s="75"/>
      <c r="CT19" s="75">
        <v>1</v>
      </c>
      <c r="CU19" s="75"/>
      <c r="CV19" s="75"/>
      <c r="CW19" s="75">
        <v>1</v>
      </c>
      <c r="CX19" s="75"/>
      <c r="CY19" s="75"/>
      <c r="CZ19" s="75">
        <v>1</v>
      </c>
      <c r="DA19" s="69"/>
      <c r="DB19" s="69"/>
      <c r="DC19" s="69"/>
      <c r="DD19" s="69"/>
      <c r="DE19" s="69"/>
      <c r="DF19" s="69"/>
      <c r="DG19" s="75"/>
      <c r="DH19" s="75"/>
      <c r="DI19" s="75">
        <v>1</v>
      </c>
      <c r="DJ19" s="75"/>
      <c r="DK19" s="75"/>
      <c r="DL19" s="75">
        <v>1</v>
      </c>
      <c r="DM19" s="75"/>
      <c r="DN19" s="75"/>
      <c r="DO19" s="75">
        <v>1</v>
      </c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61">
        <v>6</v>
      </c>
      <c r="B20" s="71" t="s">
        <v>711</v>
      </c>
      <c r="C20" s="69"/>
      <c r="D20" s="69"/>
      <c r="E20" s="69"/>
      <c r="F20" s="69"/>
      <c r="G20" s="69"/>
      <c r="H20" s="69"/>
      <c r="I20" s="69"/>
      <c r="J20" s="69"/>
      <c r="K20" s="69"/>
      <c r="L20" s="75"/>
      <c r="M20" s="75"/>
      <c r="N20" s="75">
        <v>1</v>
      </c>
      <c r="O20" s="75"/>
      <c r="P20" s="75"/>
      <c r="Q20" s="75">
        <v>1</v>
      </c>
      <c r="R20" s="75"/>
      <c r="S20" s="75"/>
      <c r="T20" s="75">
        <v>1</v>
      </c>
      <c r="U20" s="75"/>
      <c r="V20" s="75"/>
      <c r="W20" s="75">
        <v>1</v>
      </c>
      <c r="X20" s="69"/>
      <c r="Y20" s="69"/>
      <c r="Z20" s="69"/>
      <c r="AA20" s="69"/>
      <c r="AB20" s="69"/>
      <c r="AC20" s="69"/>
      <c r="AD20" s="69"/>
      <c r="AE20" s="69"/>
      <c r="AF20" s="69"/>
      <c r="AG20" s="75"/>
      <c r="AH20" s="75"/>
      <c r="AI20" s="75">
        <v>1</v>
      </c>
      <c r="AJ20" s="75"/>
      <c r="AK20" s="75"/>
      <c r="AL20" s="75">
        <v>1</v>
      </c>
      <c r="AM20" s="75"/>
      <c r="AN20" s="75"/>
      <c r="AO20" s="75">
        <v>1</v>
      </c>
      <c r="AP20" s="75"/>
      <c r="AQ20" s="75"/>
      <c r="AR20" s="75">
        <v>1</v>
      </c>
      <c r="AS20" s="69"/>
      <c r="AT20" s="69"/>
      <c r="AU20" s="69"/>
      <c r="AV20" s="69"/>
      <c r="AW20" s="69"/>
      <c r="AX20" s="69"/>
      <c r="AY20" s="75"/>
      <c r="AZ20" s="75"/>
      <c r="BA20" s="75">
        <v>1</v>
      </c>
      <c r="BB20" s="75"/>
      <c r="BC20" s="75"/>
      <c r="BD20" s="75">
        <v>1</v>
      </c>
      <c r="BE20" s="75"/>
      <c r="BF20" s="75"/>
      <c r="BG20" s="75">
        <v>1</v>
      </c>
      <c r="BH20" s="69"/>
      <c r="BI20" s="69"/>
      <c r="BJ20" s="69"/>
      <c r="BK20" s="69"/>
      <c r="BL20" s="69"/>
      <c r="BM20" s="69"/>
      <c r="BN20" s="75"/>
      <c r="BO20" s="75"/>
      <c r="BP20" s="75">
        <v>1</v>
      </c>
      <c r="BQ20" s="75"/>
      <c r="BR20" s="75"/>
      <c r="BS20" s="75">
        <v>1</v>
      </c>
      <c r="BT20" s="75"/>
      <c r="BU20" s="75"/>
      <c r="BV20" s="75">
        <v>1</v>
      </c>
      <c r="BW20" s="69"/>
      <c r="BX20" s="69"/>
      <c r="BY20" s="69"/>
      <c r="BZ20" s="69"/>
      <c r="CA20" s="69"/>
      <c r="CB20" s="69"/>
      <c r="CC20" s="75"/>
      <c r="CD20" s="75"/>
      <c r="CE20" s="75">
        <v>1</v>
      </c>
      <c r="CF20" s="75"/>
      <c r="CG20" s="75"/>
      <c r="CH20" s="75">
        <v>1</v>
      </c>
      <c r="CI20" s="69"/>
      <c r="CJ20" s="69"/>
      <c r="CK20" s="69"/>
      <c r="CL20" s="69"/>
      <c r="CM20" s="69"/>
      <c r="CN20" s="69"/>
      <c r="CO20" s="69"/>
      <c r="CP20" s="69"/>
      <c r="CQ20" s="69"/>
      <c r="CR20" s="75"/>
      <c r="CS20" s="75"/>
      <c r="CT20" s="75">
        <v>1</v>
      </c>
      <c r="CU20" s="75"/>
      <c r="CV20" s="75"/>
      <c r="CW20" s="75">
        <v>1</v>
      </c>
      <c r="CX20" s="75"/>
      <c r="CY20" s="75"/>
      <c r="CZ20" s="75">
        <v>1</v>
      </c>
      <c r="DA20" s="69"/>
      <c r="DB20" s="69"/>
      <c r="DC20" s="69"/>
      <c r="DD20" s="69"/>
      <c r="DE20" s="69"/>
      <c r="DF20" s="69"/>
      <c r="DG20" s="75"/>
      <c r="DH20" s="75"/>
      <c r="DI20" s="75">
        <v>1</v>
      </c>
      <c r="DJ20" s="75"/>
      <c r="DK20" s="75"/>
      <c r="DL20" s="75">
        <v>1</v>
      </c>
      <c r="DM20" s="75"/>
      <c r="DN20" s="75"/>
      <c r="DO20" s="75">
        <v>1</v>
      </c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x14ac:dyDescent="0.25">
      <c r="A21" s="61">
        <v>7</v>
      </c>
      <c r="B21" s="71" t="s">
        <v>712</v>
      </c>
      <c r="C21" s="69"/>
      <c r="D21" s="69"/>
      <c r="E21" s="69"/>
      <c r="F21" s="69"/>
      <c r="G21" s="69"/>
      <c r="H21" s="69"/>
      <c r="I21" s="69"/>
      <c r="J21" s="69"/>
      <c r="K21" s="69"/>
      <c r="L21" s="75"/>
      <c r="M21" s="75"/>
      <c r="N21" s="75">
        <v>1</v>
      </c>
      <c r="O21" s="75"/>
      <c r="P21" s="75"/>
      <c r="Q21" s="75">
        <v>1</v>
      </c>
      <c r="R21" s="75"/>
      <c r="S21" s="75"/>
      <c r="T21" s="75">
        <v>1</v>
      </c>
      <c r="U21" s="75"/>
      <c r="V21" s="75"/>
      <c r="W21" s="75">
        <v>1</v>
      </c>
      <c r="X21" s="69"/>
      <c r="Y21" s="69"/>
      <c r="Z21" s="69"/>
      <c r="AA21" s="69"/>
      <c r="AB21" s="69"/>
      <c r="AC21" s="69"/>
      <c r="AD21" s="69"/>
      <c r="AE21" s="69"/>
      <c r="AF21" s="69"/>
      <c r="AG21" s="75"/>
      <c r="AH21" s="75"/>
      <c r="AI21" s="75">
        <v>1</v>
      </c>
      <c r="AJ21" s="75"/>
      <c r="AK21" s="75"/>
      <c r="AL21" s="75">
        <v>1</v>
      </c>
      <c r="AM21" s="75"/>
      <c r="AN21" s="75"/>
      <c r="AO21" s="75">
        <v>1</v>
      </c>
      <c r="AP21" s="75"/>
      <c r="AQ21" s="75"/>
      <c r="AR21" s="75">
        <v>1</v>
      </c>
      <c r="AS21" s="69"/>
      <c r="AT21" s="69"/>
      <c r="AU21" s="69"/>
      <c r="AV21" s="69"/>
      <c r="AW21" s="69"/>
      <c r="AX21" s="69"/>
      <c r="AY21" s="75"/>
      <c r="AZ21" s="75"/>
      <c r="BA21" s="75">
        <v>1</v>
      </c>
      <c r="BB21" s="75"/>
      <c r="BC21" s="75"/>
      <c r="BD21" s="75">
        <v>1</v>
      </c>
      <c r="BE21" s="75"/>
      <c r="BF21" s="75"/>
      <c r="BG21" s="75">
        <v>1</v>
      </c>
      <c r="BH21" s="69"/>
      <c r="BI21" s="69"/>
      <c r="BJ21" s="69"/>
      <c r="BK21" s="69"/>
      <c r="BL21" s="69"/>
      <c r="BM21" s="69"/>
      <c r="BN21" s="75"/>
      <c r="BO21" s="75"/>
      <c r="BP21" s="75">
        <v>1</v>
      </c>
      <c r="BQ21" s="75"/>
      <c r="BR21" s="75"/>
      <c r="BS21" s="75">
        <v>1</v>
      </c>
      <c r="BT21" s="75"/>
      <c r="BU21" s="75"/>
      <c r="BV21" s="75">
        <v>1</v>
      </c>
      <c r="BW21" s="69"/>
      <c r="BX21" s="69"/>
      <c r="BY21" s="69"/>
      <c r="BZ21" s="69"/>
      <c r="CA21" s="69"/>
      <c r="CB21" s="69"/>
      <c r="CC21" s="75"/>
      <c r="CD21" s="75"/>
      <c r="CE21" s="75">
        <v>1</v>
      </c>
      <c r="CF21" s="75"/>
      <c r="CG21" s="75"/>
      <c r="CH21" s="75">
        <v>1</v>
      </c>
      <c r="CI21" s="69"/>
      <c r="CJ21" s="69"/>
      <c r="CK21" s="69"/>
      <c r="CL21" s="69"/>
      <c r="CM21" s="69"/>
      <c r="CN21" s="69"/>
      <c r="CO21" s="69"/>
      <c r="CP21" s="69"/>
      <c r="CQ21" s="69"/>
      <c r="CR21" s="75"/>
      <c r="CS21" s="75"/>
      <c r="CT21" s="75">
        <v>1</v>
      </c>
      <c r="CU21" s="75"/>
      <c r="CV21" s="75"/>
      <c r="CW21" s="75">
        <v>1</v>
      </c>
      <c r="CX21" s="75"/>
      <c r="CY21" s="75"/>
      <c r="CZ21" s="75">
        <v>1</v>
      </c>
      <c r="DA21" s="69"/>
      <c r="DB21" s="69"/>
      <c r="DC21" s="69"/>
      <c r="DD21" s="69"/>
      <c r="DE21" s="69"/>
      <c r="DF21" s="69"/>
      <c r="DG21" s="75"/>
      <c r="DH21" s="75"/>
      <c r="DI21" s="75">
        <v>1</v>
      </c>
      <c r="DJ21" s="75"/>
      <c r="DK21" s="75"/>
      <c r="DL21" s="75">
        <v>1</v>
      </c>
      <c r="DM21" s="75"/>
      <c r="DN21" s="75"/>
      <c r="DO21" s="75">
        <v>1</v>
      </c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x14ac:dyDescent="0.25">
      <c r="A22" s="70">
        <v>8</v>
      </c>
      <c r="B22" s="73" t="s">
        <v>713</v>
      </c>
      <c r="C22" s="70"/>
      <c r="D22" s="70"/>
      <c r="E22" s="70"/>
      <c r="F22" s="70"/>
      <c r="G22" s="70"/>
      <c r="H22" s="70"/>
      <c r="I22" s="70"/>
      <c r="J22" s="70"/>
      <c r="K22" s="70"/>
      <c r="L22" s="72"/>
      <c r="M22" s="72">
        <v>1</v>
      </c>
      <c r="N22" s="72"/>
      <c r="O22" s="72"/>
      <c r="P22" s="72">
        <v>1</v>
      </c>
      <c r="Q22" s="72"/>
      <c r="R22" s="72"/>
      <c r="S22" s="72">
        <v>1</v>
      </c>
      <c r="T22" s="72"/>
      <c r="U22" s="72"/>
      <c r="V22" s="72">
        <v>1</v>
      </c>
      <c r="W22" s="72"/>
      <c r="X22" s="70"/>
      <c r="Y22" s="70"/>
      <c r="Z22" s="70"/>
      <c r="AA22" s="70"/>
      <c r="AB22" s="70"/>
      <c r="AC22" s="70"/>
      <c r="AD22" s="70"/>
      <c r="AE22" s="70"/>
      <c r="AF22" s="70"/>
      <c r="AG22" s="72"/>
      <c r="AH22" s="72">
        <v>1</v>
      </c>
      <c r="AI22" s="72"/>
      <c r="AJ22" s="72"/>
      <c r="AK22" s="72">
        <v>1</v>
      </c>
      <c r="AL22" s="72"/>
      <c r="AM22" s="72"/>
      <c r="AN22" s="72">
        <v>1</v>
      </c>
      <c r="AO22" s="72"/>
      <c r="AP22" s="72"/>
      <c r="AQ22" s="72">
        <v>1</v>
      </c>
      <c r="AR22" s="72"/>
      <c r="AS22" s="70"/>
      <c r="AT22" s="70"/>
      <c r="AU22" s="70"/>
      <c r="AV22" s="70"/>
      <c r="AW22" s="70"/>
      <c r="AX22" s="70"/>
      <c r="AY22" s="72"/>
      <c r="AZ22" s="72">
        <v>1</v>
      </c>
      <c r="BA22" s="72"/>
      <c r="BB22" s="72"/>
      <c r="BC22" s="72">
        <v>1</v>
      </c>
      <c r="BD22" s="72"/>
      <c r="BE22" s="72"/>
      <c r="BF22" s="72">
        <v>1</v>
      </c>
      <c r="BG22" s="72"/>
      <c r="BH22" s="70"/>
      <c r="BI22" s="70"/>
      <c r="BJ22" s="70"/>
      <c r="BK22" s="70"/>
      <c r="BL22" s="70"/>
      <c r="BM22" s="70"/>
      <c r="BN22" s="72"/>
      <c r="BO22" s="72">
        <v>1</v>
      </c>
      <c r="BP22" s="72"/>
      <c r="BQ22" s="72"/>
      <c r="BR22" s="72">
        <v>1</v>
      </c>
      <c r="BS22" s="72"/>
      <c r="BT22" s="72"/>
      <c r="BU22" s="72">
        <v>1</v>
      </c>
      <c r="BV22" s="72"/>
      <c r="BW22" s="70"/>
      <c r="BX22" s="70"/>
      <c r="BY22" s="70"/>
      <c r="BZ22" s="70"/>
      <c r="CA22" s="70"/>
      <c r="CB22" s="70"/>
      <c r="CC22" s="72"/>
      <c r="CD22" s="72">
        <v>1</v>
      </c>
      <c r="CE22" s="72"/>
      <c r="CF22" s="72"/>
      <c r="CG22" s="72">
        <v>1</v>
      </c>
      <c r="CH22" s="72"/>
      <c r="CI22" s="70"/>
      <c r="CJ22" s="70"/>
      <c r="CK22" s="70"/>
      <c r="CL22" s="70"/>
      <c r="CM22" s="70"/>
      <c r="CN22" s="70"/>
      <c r="CO22" s="70"/>
      <c r="CP22" s="70"/>
      <c r="CQ22" s="70"/>
      <c r="CR22" s="72"/>
      <c r="CS22" s="72">
        <v>1</v>
      </c>
      <c r="CT22" s="72"/>
      <c r="CU22" s="72"/>
      <c r="CV22" s="72">
        <v>1</v>
      </c>
      <c r="CW22" s="72"/>
      <c r="CX22" s="72"/>
      <c r="CY22" s="72">
        <v>1</v>
      </c>
      <c r="CZ22" s="72"/>
      <c r="DA22" s="70"/>
      <c r="DB22" s="70"/>
      <c r="DC22" s="70"/>
      <c r="DD22" s="70"/>
      <c r="DE22" s="70"/>
      <c r="DF22" s="70"/>
      <c r="DG22" s="72"/>
      <c r="DH22" s="72">
        <v>1</v>
      </c>
      <c r="DI22" s="72"/>
      <c r="DJ22" s="72"/>
      <c r="DK22" s="72">
        <v>1</v>
      </c>
      <c r="DL22" s="72"/>
      <c r="DM22" s="72"/>
      <c r="DN22" s="72">
        <v>1</v>
      </c>
      <c r="DO22" s="72"/>
    </row>
    <row r="23" spans="1:254" x14ac:dyDescent="0.25">
      <c r="A23" s="70">
        <v>9</v>
      </c>
      <c r="B23" s="73" t="s">
        <v>714</v>
      </c>
      <c r="C23" s="70"/>
      <c r="D23" s="70"/>
      <c r="E23" s="70"/>
      <c r="F23" s="70"/>
      <c r="G23" s="70"/>
      <c r="H23" s="70"/>
      <c r="I23" s="70"/>
      <c r="J23" s="70"/>
      <c r="K23" s="70"/>
      <c r="L23" s="72"/>
      <c r="M23" s="72">
        <v>1</v>
      </c>
      <c r="N23" s="72"/>
      <c r="O23" s="72"/>
      <c r="P23" s="72">
        <v>1</v>
      </c>
      <c r="Q23" s="72"/>
      <c r="R23" s="72"/>
      <c r="S23" s="72">
        <v>1</v>
      </c>
      <c r="T23" s="72"/>
      <c r="U23" s="72"/>
      <c r="V23" s="72">
        <v>1</v>
      </c>
      <c r="W23" s="72"/>
      <c r="X23" s="70"/>
      <c r="Y23" s="70"/>
      <c r="Z23" s="70"/>
      <c r="AA23" s="70"/>
      <c r="AB23" s="70"/>
      <c r="AC23" s="70"/>
      <c r="AD23" s="70"/>
      <c r="AE23" s="70"/>
      <c r="AF23" s="70"/>
      <c r="AG23" s="72"/>
      <c r="AH23" s="72">
        <v>1</v>
      </c>
      <c r="AI23" s="72"/>
      <c r="AJ23" s="72"/>
      <c r="AK23" s="72">
        <v>1</v>
      </c>
      <c r="AL23" s="72"/>
      <c r="AM23" s="72"/>
      <c r="AN23" s="72">
        <v>1</v>
      </c>
      <c r="AO23" s="72"/>
      <c r="AP23" s="72"/>
      <c r="AQ23" s="72">
        <v>1</v>
      </c>
      <c r="AR23" s="72"/>
      <c r="AS23" s="70"/>
      <c r="AT23" s="70"/>
      <c r="AU23" s="70"/>
      <c r="AV23" s="70"/>
      <c r="AW23" s="70"/>
      <c r="AX23" s="70"/>
      <c r="AY23" s="72"/>
      <c r="AZ23" s="72">
        <v>1</v>
      </c>
      <c r="BA23" s="72"/>
      <c r="BB23" s="72"/>
      <c r="BC23" s="72">
        <v>1</v>
      </c>
      <c r="BD23" s="72"/>
      <c r="BE23" s="72"/>
      <c r="BF23" s="72">
        <v>1</v>
      </c>
      <c r="BG23" s="72"/>
      <c r="BH23" s="70"/>
      <c r="BI23" s="70"/>
      <c r="BJ23" s="70"/>
      <c r="BK23" s="70"/>
      <c r="BL23" s="70"/>
      <c r="BM23" s="70"/>
      <c r="BN23" s="72"/>
      <c r="BO23" s="72">
        <v>1</v>
      </c>
      <c r="BP23" s="72"/>
      <c r="BQ23" s="72"/>
      <c r="BR23" s="72">
        <v>1</v>
      </c>
      <c r="BS23" s="72"/>
      <c r="BT23" s="72"/>
      <c r="BU23" s="72">
        <v>1</v>
      </c>
      <c r="BV23" s="72"/>
      <c r="BW23" s="70"/>
      <c r="BX23" s="70"/>
      <c r="BY23" s="70"/>
      <c r="BZ23" s="70"/>
      <c r="CA23" s="70"/>
      <c r="CB23" s="70"/>
      <c r="CC23" s="72"/>
      <c r="CD23" s="72">
        <v>1</v>
      </c>
      <c r="CE23" s="72"/>
      <c r="CF23" s="72"/>
      <c r="CG23" s="72">
        <v>1</v>
      </c>
      <c r="CH23" s="72"/>
      <c r="CI23" s="70"/>
      <c r="CJ23" s="70"/>
      <c r="CK23" s="70"/>
      <c r="CL23" s="70"/>
      <c r="CM23" s="70"/>
      <c r="CN23" s="70"/>
      <c r="CO23" s="70"/>
      <c r="CP23" s="70"/>
      <c r="CQ23" s="70"/>
      <c r="CR23" s="72"/>
      <c r="CS23" s="72">
        <v>1</v>
      </c>
      <c r="CT23" s="72"/>
      <c r="CU23" s="72"/>
      <c r="CV23" s="72">
        <v>1</v>
      </c>
      <c r="CW23" s="72"/>
      <c r="CX23" s="72"/>
      <c r="CY23" s="72">
        <v>1</v>
      </c>
      <c r="CZ23" s="72"/>
      <c r="DA23" s="70"/>
      <c r="DB23" s="70"/>
      <c r="DC23" s="70"/>
      <c r="DD23" s="70"/>
      <c r="DE23" s="70"/>
      <c r="DF23" s="70"/>
      <c r="DG23" s="72"/>
      <c r="DH23" s="72">
        <v>1</v>
      </c>
      <c r="DI23" s="72"/>
      <c r="DJ23" s="72"/>
      <c r="DK23" s="72">
        <v>1</v>
      </c>
      <c r="DL23" s="72"/>
      <c r="DM23" s="72"/>
      <c r="DN23" s="72">
        <v>1</v>
      </c>
      <c r="DO23" s="72"/>
    </row>
    <row r="24" spans="1:254" x14ac:dyDescent="0.25">
      <c r="A24" s="70">
        <v>10</v>
      </c>
      <c r="B24" s="73" t="s">
        <v>715</v>
      </c>
      <c r="C24" s="70"/>
      <c r="D24" s="70"/>
      <c r="E24" s="70"/>
      <c r="F24" s="70"/>
      <c r="G24" s="70"/>
      <c r="H24" s="70"/>
      <c r="I24" s="70"/>
      <c r="J24" s="70"/>
      <c r="K24" s="70"/>
      <c r="L24" s="72"/>
      <c r="M24" s="72"/>
      <c r="N24" s="72">
        <v>1</v>
      </c>
      <c r="O24" s="72"/>
      <c r="P24" s="72"/>
      <c r="Q24" s="72">
        <v>1</v>
      </c>
      <c r="R24" s="72"/>
      <c r="S24" s="72"/>
      <c r="T24" s="72">
        <v>1</v>
      </c>
      <c r="U24" s="72"/>
      <c r="V24" s="72"/>
      <c r="W24" s="72">
        <v>1</v>
      </c>
      <c r="X24" s="70"/>
      <c r="Y24" s="70"/>
      <c r="Z24" s="70"/>
      <c r="AA24" s="70"/>
      <c r="AB24" s="70"/>
      <c r="AC24" s="70"/>
      <c r="AD24" s="70"/>
      <c r="AE24" s="70"/>
      <c r="AF24" s="70"/>
      <c r="AG24" s="72"/>
      <c r="AH24" s="72"/>
      <c r="AI24" s="72">
        <v>1</v>
      </c>
      <c r="AJ24" s="72"/>
      <c r="AK24" s="72"/>
      <c r="AL24" s="72">
        <v>1</v>
      </c>
      <c r="AM24" s="72"/>
      <c r="AN24" s="72"/>
      <c r="AO24" s="72">
        <v>1</v>
      </c>
      <c r="AP24" s="72"/>
      <c r="AQ24" s="72"/>
      <c r="AR24" s="72">
        <v>1</v>
      </c>
      <c r="AS24" s="70"/>
      <c r="AT24" s="70"/>
      <c r="AU24" s="70"/>
      <c r="AV24" s="70"/>
      <c r="AW24" s="70"/>
      <c r="AX24" s="70"/>
      <c r="AY24" s="72"/>
      <c r="AZ24" s="72"/>
      <c r="BA24" s="72">
        <v>1</v>
      </c>
      <c r="BB24" s="72"/>
      <c r="BC24" s="72"/>
      <c r="BD24" s="72">
        <v>1</v>
      </c>
      <c r="BE24" s="72"/>
      <c r="BF24" s="72"/>
      <c r="BG24" s="72">
        <v>1</v>
      </c>
      <c r="BH24" s="70"/>
      <c r="BI24" s="70"/>
      <c r="BJ24" s="70"/>
      <c r="BK24" s="70"/>
      <c r="BL24" s="70"/>
      <c r="BM24" s="70"/>
      <c r="BN24" s="72"/>
      <c r="BO24" s="72"/>
      <c r="BP24" s="72">
        <v>1</v>
      </c>
      <c r="BQ24" s="72"/>
      <c r="BR24" s="72"/>
      <c r="BS24" s="72"/>
      <c r="BT24" s="72"/>
      <c r="BU24" s="72"/>
      <c r="BV24" s="72">
        <v>1</v>
      </c>
      <c r="BW24" s="70"/>
      <c r="BX24" s="70"/>
      <c r="BY24" s="70"/>
      <c r="BZ24" s="70"/>
      <c r="CA24" s="70"/>
      <c r="CB24" s="70"/>
      <c r="CC24" s="72"/>
      <c r="CD24" s="72"/>
      <c r="CE24" s="72">
        <v>1</v>
      </c>
      <c r="CF24" s="72"/>
      <c r="CG24" s="72"/>
      <c r="CH24" s="72">
        <v>1</v>
      </c>
      <c r="CI24" s="70"/>
      <c r="CJ24" s="70"/>
      <c r="CK24" s="70"/>
      <c r="CL24" s="70"/>
      <c r="CM24" s="70"/>
      <c r="CN24" s="70"/>
      <c r="CO24" s="70"/>
      <c r="CP24" s="70"/>
      <c r="CQ24" s="70"/>
      <c r="CR24" s="72"/>
      <c r="CS24" s="72"/>
      <c r="CT24" s="72">
        <v>1</v>
      </c>
      <c r="CU24" s="72"/>
      <c r="CV24" s="72"/>
      <c r="CW24" s="72">
        <v>1</v>
      </c>
      <c r="CX24" s="72"/>
      <c r="CY24" s="72"/>
      <c r="CZ24" s="72">
        <v>1</v>
      </c>
      <c r="DA24" s="70"/>
      <c r="DB24" s="70"/>
      <c r="DC24" s="70"/>
      <c r="DD24" s="70"/>
      <c r="DE24" s="70"/>
      <c r="DF24" s="70"/>
      <c r="DG24" s="72"/>
      <c r="DH24" s="72"/>
      <c r="DI24" s="72">
        <v>1</v>
      </c>
      <c r="DJ24" s="72"/>
      <c r="DK24" s="72"/>
      <c r="DL24" s="72">
        <v>1</v>
      </c>
      <c r="DM24" s="72"/>
      <c r="DN24" s="72"/>
      <c r="DO24" s="72">
        <v>1</v>
      </c>
    </row>
    <row r="25" spans="1:254" ht="15.75" x14ac:dyDescent="0.25">
      <c r="A25" s="70">
        <v>11</v>
      </c>
      <c r="B25" s="73" t="s">
        <v>716</v>
      </c>
      <c r="C25" s="60"/>
      <c r="D25" s="60"/>
      <c r="E25" s="60"/>
      <c r="F25" s="60"/>
      <c r="G25" s="60"/>
      <c r="H25" s="60"/>
      <c r="I25" s="60"/>
      <c r="J25" s="60"/>
      <c r="K25" s="60"/>
      <c r="L25" s="74"/>
      <c r="M25" s="74"/>
      <c r="N25" s="74">
        <v>1</v>
      </c>
      <c r="O25" s="74"/>
      <c r="P25" s="74"/>
      <c r="Q25" s="74">
        <v>1</v>
      </c>
      <c r="R25" s="74"/>
      <c r="S25" s="74"/>
      <c r="T25" s="74">
        <v>1</v>
      </c>
      <c r="U25" s="74"/>
      <c r="V25" s="74"/>
      <c r="W25" s="74">
        <v>1</v>
      </c>
      <c r="X25" s="60"/>
      <c r="Y25" s="60"/>
      <c r="Z25" s="60"/>
      <c r="AA25" s="60"/>
      <c r="AB25" s="60"/>
      <c r="AC25" s="60"/>
      <c r="AD25" s="60"/>
      <c r="AE25" s="60"/>
      <c r="AF25" s="60"/>
      <c r="AG25" s="74"/>
      <c r="AH25" s="74"/>
      <c r="AI25" s="74">
        <v>1</v>
      </c>
      <c r="AJ25" s="74"/>
      <c r="AK25" s="74"/>
      <c r="AL25" s="74">
        <v>1</v>
      </c>
      <c r="AM25" s="74"/>
      <c r="AN25" s="74"/>
      <c r="AO25" s="74">
        <v>1</v>
      </c>
      <c r="AP25" s="74"/>
      <c r="AQ25" s="74"/>
      <c r="AR25" s="74">
        <v>1</v>
      </c>
      <c r="AS25" s="60"/>
      <c r="AT25" s="60"/>
      <c r="AU25" s="60"/>
      <c r="AV25" s="60"/>
      <c r="AW25" s="60"/>
      <c r="AX25" s="60"/>
      <c r="AY25" s="74"/>
      <c r="AZ25" s="74"/>
      <c r="BA25" s="74">
        <v>1</v>
      </c>
      <c r="BB25" s="74"/>
      <c r="BC25" s="74"/>
      <c r="BD25" s="74">
        <v>1</v>
      </c>
      <c r="BE25" s="74"/>
      <c r="BF25" s="74"/>
      <c r="BG25" s="74">
        <v>1</v>
      </c>
      <c r="BH25" s="60"/>
      <c r="BI25" s="60"/>
      <c r="BJ25" s="60"/>
      <c r="BK25" s="60"/>
      <c r="BL25" s="60"/>
      <c r="BM25" s="60"/>
      <c r="BN25" s="74"/>
      <c r="BO25" s="74"/>
      <c r="BP25" s="74">
        <v>1</v>
      </c>
      <c r="BQ25" s="74"/>
      <c r="BR25" s="74"/>
      <c r="BS25" s="74">
        <v>1</v>
      </c>
      <c r="BT25" s="74"/>
      <c r="BU25" s="74"/>
      <c r="BV25" s="74">
        <v>1</v>
      </c>
      <c r="BW25" s="60"/>
      <c r="BX25" s="60"/>
      <c r="BY25" s="60"/>
      <c r="BZ25" s="60"/>
      <c r="CA25" s="60"/>
      <c r="CB25" s="60"/>
      <c r="CC25" s="74"/>
      <c r="CD25" s="74"/>
      <c r="CE25" s="74">
        <v>1</v>
      </c>
      <c r="CF25" s="74"/>
      <c r="CG25" s="74"/>
      <c r="CH25" s="74">
        <v>1</v>
      </c>
      <c r="CI25" s="60"/>
      <c r="CJ25" s="60"/>
      <c r="CK25" s="60"/>
      <c r="CL25" s="60"/>
      <c r="CM25" s="60"/>
      <c r="CN25" s="60"/>
      <c r="CO25" s="60"/>
      <c r="CP25" s="60"/>
      <c r="CQ25" s="60"/>
      <c r="CR25" s="74"/>
      <c r="CS25" s="74"/>
      <c r="CT25" s="74">
        <v>1</v>
      </c>
      <c r="CU25" s="74"/>
      <c r="CV25" s="74"/>
      <c r="CW25" s="74">
        <v>1</v>
      </c>
      <c r="CX25" s="74"/>
      <c r="CY25" s="74"/>
      <c r="CZ25" s="74">
        <v>1</v>
      </c>
      <c r="DA25" s="60"/>
      <c r="DB25" s="60"/>
      <c r="DC25" s="60"/>
      <c r="DD25" s="60"/>
      <c r="DE25" s="60"/>
      <c r="DF25" s="60"/>
      <c r="DG25" s="74"/>
      <c r="DH25" s="74"/>
      <c r="DI25" s="74">
        <v>1</v>
      </c>
      <c r="DJ25" s="74"/>
      <c r="DK25" s="74"/>
      <c r="DL25" s="74">
        <v>1</v>
      </c>
      <c r="DM25" s="74"/>
      <c r="DN25" s="74"/>
      <c r="DO25" s="74">
        <v>1</v>
      </c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 x14ac:dyDescent="0.25">
      <c r="A26" s="70">
        <v>12</v>
      </c>
      <c r="B26" s="73" t="s">
        <v>717</v>
      </c>
      <c r="C26" s="69"/>
      <c r="D26" s="69"/>
      <c r="E26" s="69"/>
      <c r="F26" s="69"/>
      <c r="G26" s="69"/>
      <c r="H26" s="69"/>
      <c r="I26" s="69"/>
      <c r="J26" s="69"/>
      <c r="K26" s="69"/>
      <c r="L26" s="75"/>
      <c r="M26" s="75">
        <v>1</v>
      </c>
      <c r="N26" s="75"/>
      <c r="O26" s="75"/>
      <c r="P26" s="75">
        <v>1</v>
      </c>
      <c r="Q26" s="75"/>
      <c r="R26" s="75"/>
      <c r="S26" s="75">
        <v>1</v>
      </c>
      <c r="T26" s="75"/>
      <c r="U26" s="75"/>
      <c r="V26" s="75">
        <v>1</v>
      </c>
      <c r="W26" s="75"/>
      <c r="X26" s="69"/>
      <c r="Y26" s="69"/>
      <c r="Z26" s="69"/>
      <c r="AA26" s="69"/>
      <c r="AB26" s="69"/>
      <c r="AC26" s="69"/>
      <c r="AD26" s="69"/>
      <c r="AE26" s="69"/>
      <c r="AF26" s="69"/>
      <c r="AG26" s="75"/>
      <c r="AH26" s="75">
        <v>1</v>
      </c>
      <c r="AI26" s="75"/>
      <c r="AJ26" s="75"/>
      <c r="AK26" s="75">
        <v>1</v>
      </c>
      <c r="AL26" s="75"/>
      <c r="AM26" s="75"/>
      <c r="AN26" s="75">
        <v>1</v>
      </c>
      <c r="AO26" s="75"/>
      <c r="AP26" s="75"/>
      <c r="AQ26" s="75">
        <v>1</v>
      </c>
      <c r="AR26" s="75"/>
      <c r="AS26" s="69"/>
      <c r="AT26" s="69"/>
      <c r="AU26" s="69"/>
      <c r="AV26" s="69"/>
      <c r="AW26" s="69"/>
      <c r="AX26" s="69"/>
      <c r="AY26" s="75"/>
      <c r="AZ26" s="75"/>
      <c r="BA26" s="75">
        <v>1</v>
      </c>
      <c r="BB26" s="75"/>
      <c r="BC26" s="75"/>
      <c r="BD26" s="75">
        <v>1</v>
      </c>
      <c r="BE26" s="75"/>
      <c r="BF26" s="75"/>
      <c r="BG26" s="75">
        <v>1</v>
      </c>
      <c r="BH26" s="69"/>
      <c r="BI26" s="69"/>
      <c r="BJ26" s="69"/>
      <c r="BK26" s="69"/>
      <c r="BL26" s="69"/>
      <c r="BM26" s="69"/>
      <c r="BN26" s="75"/>
      <c r="BO26" s="75"/>
      <c r="BP26" s="75">
        <v>1</v>
      </c>
      <c r="BQ26" s="75"/>
      <c r="BR26" s="75"/>
      <c r="BS26" s="75">
        <v>1</v>
      </c>
      <c r="BT26" s="75"/>
      <c r="BU26" s="75"/>
      <c r="BV26" s="75">
        <v>1</v>
      </c>
      <c r="BW26" s="69"/>
      <c r="BX26" s="69"/>
      <c r="BY26" s="69"/>
      <c r="BZ26" s="69"/>
      <c r="CA26" s="69"/>
      <c r="CB26" s="69"/>
      <c r="CC26" s="75"/>
      <c r="CD26" s="75"/>
      <c r="CE26" s="75">
        <v>1</v>
      </c>
      <c r="CF26" s="75"/>
      <c r="CG26" s="75"/>
      <c r="CH26" s="75">
        <v>1</v>
      </c>
      <c r="CI26" s="69"/>
      <c r="CJ26" s="69"/>
      <c r="CK26" s="69"/>
      <c r="CL26" s="69"/>
      <c r="CM26" s="69"/>
      <c r="CN26" s="69"/>
      <c r="CO26" s="69"/>
      <c r="CP26" s="69"/>
      <c r="CQ26" s="69"/>
      <c r="CR26" s="75"/>
      <c r="CS26" s="75"/>
      <c r="CT26" s="75">
        <v>1</v>
      </c>
      <c r="CU26" s="75"/>
      <c r="CV26" s="75"/>
      <c r="CW26" s="75">
        <v>1</v>
      </c>
      <c r="CX26" s="75"/>
      <c r="CY26" s="75"/>
      <c r="CZ26" s="75">
        <v>1</v>
      </c>
      <c r="DA26" s="69"/>
      <c r="DB26" s="69"/>
      <c r="DC26" s="69"/>
      <c r="DD26" s="69"/>
      <c r="DE26" s="69"/>
      <c r="DF26" s="69"/>
      <c r="DG26" s="75"/>
      <c r="DH26" s="75"/>
      <c r="DI26" s="75">
        <v>1</v>
      </c>
      <c r="DJ26" s="75"/>
      <c r="DK26" s="75"/>
      <c r="DL26" s="75">
        <v>1</v>
      </c>
      <c r="DM26" s="75"/>
      <c r="DN26" s="75"/>
      <c r="DO26" s="75">
        <v>1</v>
      </c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 x14ac:dyDescent="0.25">
      <c r="A27" s="70">
        <v>13</v>
      </c>
      <c r="B27" s="73" t="s">
        <v>718</v>
      </c>
      <c r="C27" s="69"/>
      <c r="D27" s="69"/>
      <c r="E27" s="69"/>
      <c r="F27" s="69"/>
      <c r="G27" s="69"/>
      <c r="H27" s="69"/>
      <c r="I27" s="69"/>
      <c r="J27" s="69"/>
      <c r="K27" s="69"/>
      <c r="L27" s="75"/>
      <c r="M27" s="75"/>
      <c r="N27" s="75">
        <v>1</v>
      </c>
      <c r="O27" s="75"/>
      <c r="P27" s="75"/>
      <c r="Q27" s="75">
        <v>1</v>
      </c>
      <c r="R27" s="75"/>
      <c r="S27" s="75"/>
      <c r="T27" s="75">
        <v>1</v>
      </c>
      <c r="U27" s="75"/>
      <c r="V27" s="75"/>
      <c r="W27" s="75">
        <v>1</v>
      </c>
      <c r="X27" s="69"/>
      <c r="Y27" s="69"/>
      <c r="Z27" s="69"/>
      <c r="AA27" s="69"/>
      <c r="AB27" s="69"/>
      <c r="AC27" s="69"/>
      <c r="AD27" s="69"/>
      <c r="AE27" s="69"/>
      <c r="AF27" s="69"/>
      <c r="AG27" s="75"/>
      <c r="AH27" s="75"/>
      <c r="AI27" s="75">
        <v>1</v>
      </c>
      <c r="AJ27" s="75"/>
      <c r="AK27" s="75"/>
      <c r="AL27" s="75">
        <v>1</v>
      </c>
      <c r="AM27" s="75"/>
      <c r="AN27" s="75"/>
      <c r="AO27" s="75">
        <v>1</v>
      </c>
      <c r="AP27" s="75"/>
      <c r="AQ27" s="75"/>
      <c r="AR27" s="75">
        <v>1</v>
      </c>
      <c r="AS27" s="69"/>
      <c r="AT27" s="69"/>
      <c r="AU27" s="69"/>
      <c r="AV27" s="69"/>
      <c r="AW27" s="69"/>
      <c r="AX27" s="69"/>
      <c r="AY27" s="75"/>
      <c r="AZ27" s="75">
        <v>1</v>
      </c>
      <c r="BA27" s="75"/>
      <c r="BB27" s="75"/>
      <c r="BC27" s="75">
        <v>1</v>
      </c>
      <c r="BD27" s="75"/>
      <c r="BE27" s="75"/>
      <c r="BF27" s="75">
        <v>1</v>
      </c>
      <c r="BG27" s="75"/>
      <c r="BH27" s="69"/>
      <c r="BI27" s="69"/>
      <c r="BJ27" s="69"/>
      <c r="BK27" s="69"/>
      <c r="BL27" s="69"/>
      <c r="BM27" s="69"/>
      <c r="BN27" s="75"/>
      <c r="BO27" s="75">
        <v>1</v>
      </c>
      <c r="BP27" s="75">
        <v>1</v>
      </c>
      <c r="BQ27" s="75"/>
      <c r="BR27" s="75">
        <v>1</v>
      </c>
      <c r="BS27" s="75"/>
      <c r="BT27" s="75"/>
      <c r="BU27" s="75">
        <v>1</v>
      </c>
      <c r="BV27" s="75"/>
      <c r="BW27" s="69"/>
      <c r="BX27" s="69"/>
      <c r="BY27" s="69"/>
      <c r="BZ27" s="69"/>
      <c r="CA27" s="69"/>
      <c r="CB27" s="69"/>
      <c r="CC27" s="75"/>
      <c r="CD27" s="75">
        <v>1</v>
      </c>
      <c r="CE27" s="75"/>
      <c r="CF27" s="75"/>
      <c r="CG27" s="75">
        <v>1</v>
      </c>
      <c r="CH27" s="75"/>
      <c r="CI27" s="69"/>
      <c r="CJ27" s="69"/>
      <c r="CK27" s="69"/>
      <c r="CL27" s="69"/>
      <c r="CM27" s="69"/>
      <c r="CN27" s="69"/>
      <c r="CO27" s="69"/>
      <c r="CP27" s="69"/>
      <c r="CQ27" s="69"/>
      <c r="CR27" s="75"/>
      <c r="CS27" s="75">
        <v>1</v>
      </c>
      <c r="CT27" s="75"/>
      <c r="CU27" s="75"/>
      <c r="CV27" s="75">
        <v>1</v>
      </c>
      <c r="CW27" s="75"/>
      <c r="CX27" s="75"/>
      <c r="CY27" s="75">
        <v>1</v>
      </c>
      <c r="CZ27" s="75"/>
      <c r="DA27" s="69"/>
      <c r="DB27" s="69"/>
      <c r="DC27" s="69"/>
      <c r="DD27" s="69"/>
      <c r="DE27" s="69"/>
      <c r="DF27" s="69"/>
      <c r="DG27" s="75"/>
      <c r="DH27" s="75">
        <v>1</v>
      </c>
      <c r="DI27" s="75"/>
      <c r="DJ27" s="75"/>
      <c r="DK27" s="75">
        <v>1</v>
      </c>
      <c r="DL27" s="75"/>
      <c r="DM27" s="75"/>
      <c r="DN27" s="75">
        <v>1</v>
      </c>
      <c r="DO27" s="75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 x14ac:dyDescent="0.25">
      <c r="A28" s="70">
        <v>14</v>
      </c>
      <c r="B28" s="73" t="s">
        <v>719</v>
      </c>
      <c r="C28" s="69"/>
      <c r="D28" s="69"/>
      <c r="E28" s="69"/>
      <c r="F28" s="69"/>
      <c r="G28" s="69"/>
      <c r="H28" s="69"/>
      <c r="I28" s="69"/>
      <c r="J28" s="69"/>
      <c r="K28" s="69"/>
      <c r="L28" s="75"/>
      <c r="M28" s="75"/>
      <c r="N28" s="75">
        <v>1</v>
      </c>
      <c r="O28" s="75"/>
      <c r="P28" s="75"/>
      <c r="Q28" s="75">
        <v>1</v>
      </c>
      <c r="R28" s="75"/>
      <c r="S28" s="75"/>
      <c r="T28" s="75">
        <v>1</v>
      </c>
      <c r="U28" s="75"/>
      <c r="V28" s="75"/>
      <c r="W28" s="75">
        <v>1</v>
      </c>
      <c r="X28" s="69"/>
      <c r="Y28" s="69"/>
      <c r="Z28" s="69"/>
      <c r="AA28" s="69"/>
      <c r="AB28" s="69"/>
      <c r="AC28" s="69"/>
      <c r="AD28" s="69"/>
      <c r="AE28" s="69"/>
      <c r="AF28" s="69"/>
      <c r="AG28" s="75"/>
      <c r="AH28" s="75"/>
      <c r="AI28" s="75">
        <v>1</v>
      </c>
      <c r="AJ28" s="75"/>
      <c r="AK28" s="75"/>
      <c r="AL28" s="75">
        <v>1</v>
      </c>
      <c r="AM28" s="75"/>
      <c r="AN28" s="75"/>
      <c r="AO28" s="75">
        <v>1</v>
      </c>
      <c r="AP28" s="75"/>
      <c r="AQ28" s="75"/>
      <c r="AR28" s="75">
        <v>1</v>
      </c>
      <c r="AS28" s="69"/>
      <c r="AT28" s="69"/>
      <c r="AU28" s="69"/>
      <c r="AV28" s="69"/>
      <c r="AW28" s="69"/>
      <c r="AX28" s="69"/>
      <c r="AY28" s="75"/>
      <c r="AZ28" s="75"/>
      <c r="BA28" s="75">
        <v>1</v>
      </c>
      <c r="BB28" s="75"/>
      <c r="BC28" s="75"/>
      <c r="BD28" s="75">
        <v>1</v>
      </c>
      <c r="BE28" s="75"/>
      <c r="BF28" s="75"/>
      <c r="BG28" s="75">
        <v>1</v>
      </c>
      <c r="BH28" s="69"/>
      <c r="BI28" s="69"/>
      <c r="BJ28" s="69"/>
      <c r="BK28" s="69"/>
      <c r="BL28" s="69"/>
      <c r="BM28" s="69"/>
      <c r="BN28" s="75"/>
      <c r="BO28" s="75"/>
      <c r="BP28" s="75">
        <v>1</v>
      </c>
      <c r="BQ28" s="75"/>
      <c r="BR28" s="75"/>
      <c r="BS28" s="75">
        <v>1</v>
      </c>
      <c r="BT28" s="75"/>
      <c r="BU28" s="75"/>
      <c r="BV28" s="75">
        <v>1</v>
      </c>
      <c r="BW28" s="69"/>
      <c r="BX28" s="69"/>
      <c r="BY28" s="69"/>
      <c r="BZ28" s="69"/>
      <c r="CA28" s="69"/>
      <c r="CB28" s="69"/>
      <c r="CC28" s="75"/>
      <c r="CD28" s="75"/>
      <c r="CE28" s="75">
        <v>1</v>
      </c>
      <c r="CF28" s="75"/>
      <c r="CG28" s="75"/>
      <c r="CH28" s="75">
        <v>1</v>
      </c>
      <c r="CI28" s="69"/>
      <c r="CJ28" s="69"/>
      <c r="CK28" s="69"/>
      <c r="CL28" s="69"/>
      <c r="CM28" s="69"/>
      <c r="CN28" s="69"/>
      <c r="CO28" s="69"/>
      <c r="CP28" s="69"/>
      <c r="CQ28" s="69"/>
      <c r="CR28" s="75"/>
      <c r="CS28" s="75"/>
      <c r="CT28" s="75">
        <v>1</v>
      </c>
      <c r="CU28" s="75"/>
      <c r="CV28" s="75"/>
      <c r="CW28" s="75">
        <v>1</v>
      </c>
      <c r="CX28" s="75"/>
      <c r="CY28" s="75"/>
      <c r="CZ28" s="75">
        <v>1</v>
      </c>
      <c r="DA28" s="69"/>
      <c r="DB28" s="69"/>
      <c r="DC28" s="69"/>
      <c r="DD28" s="69"/>
      <c r="DE28" s="69"/>
      <c r="DF28" s="69"/>
      <c r="DG28" s="75"/>
      <c r="DH28" s="75"/>
      <c r="DI28" s="75">
        <v>1</v>
      </c>
      <c r="DJ28" s="75"/>
      <c r="DK28" s="75"/>
      <c r="DL28" s="75">
        <v>1</v>
      </c>
      <c r="DM28" s="75"/>
      <c r="DN28" s="75"/>
      <c r="DO28" s="75">
        <v>1</v>
      </c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 x14ac:dyDescent="0.25">
      <c r="A29" s="70">
        <v>15</v>
      </c>
      <c r="B29" s="73" t="s">
        <v>720</v>
      </c>
      <c r="C29" s="69"/>
      <c r="D29" s="69"/>
      <c r="E29" s="69"/>
      <c r="F29" s="69"/>
      <c r="G29" s="69"/>
      <c r="H29" s="69"/>
      <c r="I29" s="69"/>
      <c r="J29" s="69"/>
      <c r="K29" s="69"/>
      <c r="L29" s="75"/>
      <c r="M29" s="75"/>
      <c r="N29" s="75">
        <v>1</v>
      </c>
      <c r="O29" s="75"/>
      <c r="P29" s="75"/>
      <c r="Q29" s="75">
        <v>1</v>
      </c>
      <c r="R29" s="75"/>
      <c r="S29" s="75"/>
      <c r="T29" s="75">
        <v>1</v>
      </c>
      <c r="U29" s="75"/>
      <c r="V29" s="75"/>
      <c r="W29" s="75">
        <v>1</v>
      </c>
      <c r="X29" s="69"/>
      <c r="Y29" s="69"/>
      <c r="Z29" s="69"/>
      <c r="AA29" s="69"/>
      <c r="AB29" s="69"/>
      <c r="AC29" s="69"/>
      <c r="AD29" s="69"/>
      <c r="AE29" s="69"/>
      <c r="AF29" s="69"/>
      <c r="AG29" s="75"/>
      <c r="AH29" s="75"/>
      <c r="AI29" s="75">
        <v>1</v>
      </c>
      <c r="AJ29" s="75"/>
      <c r="AK29" s="75"/>
      <c r="AL29" s="75">
        <v>1</v>
      </c>
      <c r="AM29" s="75"/>
      <c r="AN29" s="75"/>
      <c r="AO29" s="75">
        <v>1</v>
      </c>
      <c r="AP29" s="75"/>
      <c r="AQ29" s="75"/>
      <c r="AR29" s="75">
        <v>1</v>
      </c>
      <c r="AS29" s="69"/>
      <c r="AT29" s="69"/>
      <c r="AU29" s="69"/>
      <c r="AV29" s="69"/>
      <c r="AW29" s="69"/>
      <c r="AX29" s="69"/>
      <c r="AY29" s="75"/>
      <c r="AZ29" s="75"/>
      <c r="BA29" s="75">
        <v>1</v>
      </c>
      <c r="BB29" s="75"/>
      <c r="BC29" s="75"/>
      <c r="BD29" s="75">
        <v>1</v>
      </c>
      <c r="BE29" s="75"/>
      <c r="BF29" s="75"/>
      <c r="BG29" s="75">
        <v>1</v>
      </c>
      <c r="BH29" s="69"/>
      <c r="BI29" s="69"/>
      <c r="BJ29" s="69"/>
      <c r="BK29" s="69"/>
      <c r="BL29" s="69"/>
      <c r="BM29" s="69"/>
      <c r="BN29" s="75"/>
      <c r="BO29" s="75"/>
      <c r="BP29" s="75">
        <v>1</v>
      </c>
      <c r="BQ29" s="75"/>
      <c r="BR29" s="75"/>
      <c r="BS29" s="75">
        <v>1</v>
      </c>
      <c r="BT29" s="75"/>
      <c r="BU29" s="75"/>
      <c r="BV29" s="75">
        <v>1</v>
      </c>
      <c r="BW29" s="69"/>
      <c r="BX29" s="69"/>
      <c r="BY29" s="69"/>
      <c r="BZ29" s="69"/>
      <c r="CA29" s="69"/>
      <c r="CB29" s="69"/>
      <c r="CC29" s="75"/>
      <c r="CD29" s="75"/>
      <c r="CE29" s="75">
        <v>1</v>
      </c>
      <c r="CF29" s="75"/>
      <c r="CG29" s="75"/>
      <c r="CH29" s="75">
        <v>1</v>
      </c>
      <c r="CI29" s="69"/>
      <c r="CJ29" s="69"/>
      <c r="CK29" s="69"/>
      <c r="CL29" s="69"/>
      <c r="CM29" s="69"/>
      <c r="CN29" s="69"/>
      <c r="CO29" s="69"/>
      <c r="CP29" s="69"/>
      <c r="CQ29" s="69"/>
      <c r="CR29" s="75"/>
      <c r="CS29" s="75"/>
      <c r="CT29" s="75">
        <v>1</v>
      </c>
      <c r="CU29" s="75"/>
      <c r="CV29" s="75"/>
      <c r="CW29" s="75">
        <v>1</v>
      </c>
      <c r="CX29" s="75"/>
      <c r="CY29" s="75"/>
      <c r="CZ29" s="75">
        <v>1</v>
      </c>
      <c r="DA29" s="69"/>
      <c r="DB29" s="69"/>
      <c r="DC29" s="69"/>
      <c r="DD29" s="69"/>
      <c r="DE29" s="69"/>
      <c r="DF29" s="69"/>
      <c r="DG29" s="75"/>
      <c r="DH29" s="75"/>
      <c r="DI29" s="75">
        <v>1</v>
      </c>
      <c r="DJ29" s="75"/>
      <c r="DK29" s="75"/>
      <c r="DL29" s="75">
        <v>1</v>
      </c>
      <c r="DM29" s="75"/>
      <c r="DN29" s="75"/>
      <c r="DO29" s="75">
        <v>1</v>
      </c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 x14ac:dyDescent="0.25">
      <c r="A30" s="70">
        <v>16</v>
      </c>
      <c r="B30" s="73" t="s">
        <v>721</v>
      </c>
      <c r="C30" s="60"/>
      <c r="D30" s="60"/>
      <c r="E30" s="60"/>
      <c r="F30" s="60"/>
      <c r="G30" s="60"/>
      <c r="H30" s="60"/>
      <c r="I30" s="60"/>
      <c r="J30" s="60"/>
      <c r="K30" s="60"/>
      <c r="L30" s="74"/>
      <c r="M30" s="74">
        <v>1</v>
      </c>
      <c r="N30" s="74"/>
      <c r="O30" s="74"/>
      <c r="P30" s="74">
        <v>1</v>
      </c>
      <c r="Q30" s="74"/>
      <c r="R30" s="74"/>
      <c r="S30" s="74">
        <v>1</v>
      </c>
      <c r="T30" s="74"/>
      <c r="U30" s="74"/>
      <c r="V30" s="74">
        <v>1</v>
      </c>
      <c r="W30" s="74"/>
      <c r="X30" s="60"/>
      <c r="Y30" s="60"/>
      <c r="Z30" s="60"/>
      <c r="AA30" s="60"/>
      <c r="AB30" s="60"/>
      <c r="AC30" s="60"/>
      <c r="AD30" s="60"/>
      <c r="AE30" s="60"/>
      <c r="AF30" s="60"/>
      <c r="AG30" s="74"/>
      <c r="AH30" s="74">
        <v>1</v>
      </c>
      <c r="AI30" s="74"/>
      <c r="AJ30" s="74"/>
      <c r="AK30" s="74">
        <v>1</v>
      </c>
      <c r="AL30" s="74"/>
      <c r="AM30" s="74"/>
      <c r="AN30" s="74">
        <v>1</v>
      </c>
      <c r="AO30" s="74"/>
      <c r="AP30" s="74"/>
      <c r="AQ30" s="74">
        <v>1</v>
      </c>
      <c r="AR30" s="74"/>
      <c r="AS30" s="60"/>
      <c r="AT30" s="60"/>
      <c r="AU30" s="60"/>
      <c r="AV30" s="60"/>
      <c r="AW30" s="60"/>
      <c r="AX30" s="60"/>
      <c r="AY30" s="74"/>
      <c r="AZ30" s="74">
        <v>1</v>
      </c>
      <c r="BA30" s="74"/>
      <c r="BB30" s="74"/>
      <c r="BC30" s="74">
        <v>1</v>
      </c>
      <c r="BD30" s="74"/>
      <c r="BE30" s="74"/>
      <c r="BF30" s="74">
        <v>1</v>
      </c>
      <c r="BG30" s="74"/>
      <c r="BH30" s="60"/>
      <c r="BI30" s="60"/>
      <c r="BJ30" s="60"/>
      <c r="BK30" s="60"/>
      <c r="BL30" s="60"/>
      <c r="BM30" s="60"/>
      <c r="BN30" s="74"/>
      <c r="BO30" s="74">
        <v>1</v>
      </c>
      <c r="BP30" s="74"/>
      <c r="BQ30" s="74"/>
      <c r="BR30" s="74">
        <v>1</v>
      </c>
      <c r="BS30" s="74"/>
      <c r="BT30" s="74"/>
      <c r="BU30" s="74">
        <v>1</v>
      </c>
      <c r="BV30" s="74"/>
      <c r="BW30" s="60"/>
      <c r="BX30" s="60"/>
      <c r="BY30" s="60"/>
      <c r="BZ30" s="60"/>
      <c r="CA30" s="60"/>
      <c r="CB30" s="60"/>
      <c r="CC30" s="74"/>
      <c r="CD30" s="74">
        <v>1</v>
      </c>
      <c r="CE30" s="74"/>
      <c r="CF30" s="74"/>
      <c r="CG30" s="74">
        <v>1</v>
      </c>
      <c r="CH30" s="74"/>
      <c r="CI30" s="60"/>
      <c r="CJ30" s="60"/>
      <c r="CK30" s="60"/>
      <c r="CL30" s="60"/>
      <c r="CM30" s="60"/>
      <c r="CN30" s="60"/>
      <c r="CO30" s="60"/>
      <c r="CP30" s="60"/>
      <c r="CQ30" s="60"/>
      <c r="CR30" s="74"/>
      <c r="CS30" s="74">
        <v>1</v>
      </c>
      <c r="CT30" s="74"/>
      <c r="CU30" s="74"/>
      <c r="CV30" s="74">
        <v>1</v>
      </c>
      <c r="CW30" s="74"/>
      <c r="CX30" s="74"/>
      <c r="CY30" s="74">
        <v>1</v>
      </c>
      <c r="CZ30" s="74"/>
      <c r="DA30" s="60"/>
      <c r="DB30" s="60"/>
      <c r="DC30" s="60"/>
      <c r="DD30" s="60"/>
      <c r="DE30" s="60"/>
      <c r="DF30" s="60"/>
      <c r="DG30" s="74"/>
      <c r="DH30" s="74">
        <v>1</v>
      </c>
      <c r="DI30" s="74"/>
      <c r="DJ30" s="74"/>
      <c r="DK30" s="74">
        <v>1</v>
      </c>
      <c r="DL30" s="74"/>
      <c r="DM30" s="74"/>
      <c r="DN30" s="74">
        <v>1</v>
      </c>
      <c r="DO30" s="7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 x14ac:dyDescent="0.25">
      <c r="A31" s="70">
        <v>17</v>
      </c>
      <c r="B31" s="73" t="s">
        <v>722</v>
      </c>
      <c r="C31" s="69"/>
      <c r="D31" s="69"/>
      <c r="E31" s="69"/>
      <c r="F31" s="69"/>
      <c r="G31" s="69"/>
      <c r="H31" s="69"/>
      <c r="I31" s="69"/>
      <c r="J31" s="69"/>
      <c r="K31" s="69"/>
      <c r="L31" s="75"/>
      <c r="M31" s="75"/>
      <c r="N31" s="75">
        <v>1</v>
      </c>
      <c r="O31" s="75"/>
      <c r="P31" s="75"/>
      <c r="Q31" s="75">
        <v>1</v>
      </c>
      <c r="R31" s="75"/>
      <c r="S31" s="75"/>
      <c r="T31" s="75">
        <v>1</v>
      </c>
      <c r="U31" s="75"/>
      <c r="V31" s="75"/>
      <c r="W31" s="75">
        <v>1</v>
      </c>
      <c r="X31" s="69"/>
      <c r="Y31" s="69"/>
      <c r="Z31" s="69"/>
      <c r="AA31" s="69"/>
      <c r="AB31" s="69"/>
      <c r="AC31" s="69"/>
      <c r="AD31" s="69"/>
      <c r="AE31" s="69"/>
      <c r="AF31" s="69"/>
      <c r="AG31" s="75"/>
      <c r="AH31" s="75"/>
      <c r="AI31" s="75">
        <v>1</v>
      </c>
      <c r="AJ31" s="75"/>
      <c r="AK31" s="75"/>
      <c r="AL31" s="75">
        <v>1</v>
      </c>
      <c r="AM31" s="75"/>
      <c r="AN31" s="75"/>
      <c r="AO31" s="75">
        <v>1</v>
      </c>
      <c r="AP31" s="75"/>
      <c r="AQ31" s="75"/>
      <c r="AR31" s="75">
        <v>1</v>
      </c>
      <c r="AS31" s="69"/>
      <c r="AT31" s="69"/>
      <c r="AU31" s="69"/>
      <c r="AV31" s="69"/>
      <c r="AW31" s="69"/>
      <c r="AX31" s="69"/>
      <c r="AY31" s="75"/>
      <c r="AZ31" s="75"/>
      <c r="BA31" s="75">
        <v>1</v>
      </c>
      <c r="BB31" s="75"/>
      <c r="BC31" s="75"/>
      <c r="BD31" s="75">
        <v>1</v>
      </c>
      <c r="BE31" s="75"/>
      <c r="BF31" s="75"/>
      <c r="BG31" s="75">
        <v>1</v>
      </c>
      <c r="BH31" s="69"/>
      <c r="BI31" s="69"/>
      <c r="BJ31" s="69"/>
      <c r="BK31" s="69"/>
      <c r="BL31" s="69"/>
      <c r="BM31" s="69"/>
      <c r="BN31" s="75"/>
      <c r="BO31" s="75"/>
      <c r="BP31" s="75">
        <v>1</v>
      </c>
      <c r="BQ31" s="75"/>
      <c r="BR31" s="75"/>
      <c r="BS31" s="75">
        <v>1</v>
      </c>
      <c r="BT31" s="75"/>
      <c r="BU31" s="75"/>
      <c r="BV31" s="75">
        <v>1</v>
      </c>
      <c r="BW31" s="69"/>
      <c r="BX31" s="69"/>
      <c r="BY31" s="69"/>
      <c r="BZ31" s="69"/>
      <c r="CA31" s="69"/>
      <c r="CB31" s="69"/>
      <c r="CC31" s="75"/>
      <c r="CD31" s="75"/>
      <c r="CE31" s="75">
        <v>1</v>
      </c>
      <c r="CF31" s="75"/>
      <c r="CG31" s="75"/>
      <c r="CH31" s="75">
        <v>1</v>
      </c>
      <c r="CI31" s="69"/>
      <c r="CJ31" s="69"/>
      <c r="CK31" s="69"/>
      <c r="CL31" s="69"/>
      <c r="CM31" s="69"/>
      <c r="CN31" s="69"/>
      <c r="CO31" s="69"/>
      <c r="CP31" s="69"/>
      <c r="CQ31" s="69"/>
      <c r="CR31" s="75"/>
      <c r="CS31" s="75"/>
      <c r="CT31" s="75">
        <v>1</v>
      </c>
      <c r="CU31" s="75"/>
      <c r="CV31" s="75"/>
      <c r="CW31" s="75">
        <v>1</v>
      </c>
      <c r="CX31" s="75"/>
      <c r="CY31" s="75"/>
      <c r="CZ31" s="75">
        <v>1</v>
      </c>
      <c r="DA31" s="69"/>
      <c r="DB31" s="69"/>
      <c r="DC31" s="69"/>
      <c r="DD31" s="69"/>
      <c r="DE31" s="69"/>
      <c r="DF31" s="69"/>
      <c r="DG31" s="75"/>
      <c r="DH31" s="75"/>
      <c r="DI31" s="75">
        <v>1</v>
      </c>
      <c r="DJ31" s="75"/>
      <c r="DK31" s="75"/>
      <c r="DL31" s="75">
        <v>1</v>
      </c>
      <c r="DM31" s="75"/>
      <c r="DN31" s="75"/>
      <c r="DO31" s="75">
        <v>1</v>
      </c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 x14ac:dyDescent="0.25">
      <c r="A32" s="70">
        <v>18</v>
      </c>
      <c r="B32" s="56"/>
      <c r="C32" s="69"/>
      <c r="D32" s="69"/>
      <c r="E32" s="69"/>
      <c r="F32" s="69"/>
      <c r="G32" s="69"/>
      <c r="H32" s="69"/>
      <c r="I32" s="69"/>
      <c r="J32" s="69"/>
      <c r="K32" s="69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69"/>
      <c r="Y32" s="69"/>
      <c r="Z32" s="69"/>
      <c r="AA32" s="69"/>
      <c r="AB32" s="69"/>
      <c r="AC32" s="69"/>
      <c r="AD32" s="69"/>
      <c r="AE32" s="69"/>
      <c r="AF32" s="69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69"/>
      <c r="AT32" s="69"/>
      <c r="AU32" s="69"/>
      <c r="AV32" s="69"/>
      <c r="AW32" s="69"/>
      <c r="AX32" s="69"/>
      <c r="AY32" s="75"/>
      <c r="AZ32" s="75"/>
      <c r="BA32" s="75"/>
      <c r="BB32" s="75"/>
      <c r="BC32" s="75"/>
      <c r="BD32" s="75"/>
      <c r="BE32" s="75"/>
      <c r="BF32" s="75"/>
      <c r="BG32" s="75"/>
      <c r="BH32" s="69"/>
      <c r="BI32" s="69"/>
      <c r="BJ32" s="69"/>
      <c r="BK32" s="69"/>
      <c r="BL32" s="69"/>
      <c r="BM32" s="69"/>
      <c r="BN32" s="75"/>
      <c r="BO32" s="75"/>
      <c r="BP32" s="75"/>
      <c r="BQ32" s="75"/>
      <c r="BR32" s="75"/>
      <c r="BS32" s="75"/>
      <c r="BT32" s="75"/>
      <c r="BU32" s="75"/>
      <c r="BV32" s="75"/>
      <c r="BW32" s="69"/>
      <c r="BX32" s="69"/>
      <c r="BY32" s="69"/>
      <c r="BZ32" s="69"/>
      <c r="CA32" s="69"/>
      <c r="CB32" s="69"/>
      <c r="CC32" s="75"/>
      <c r="CD32" s="75"/>
      <c r="CE32" s="75"/>
      <c r="CF32" s="75"/>
      <c r="CG32" s="75"/>
      <c r="CH32" s="75"/>
      <c r="CI32" s="69"/>
      <c r="CJ32" s="69"/>
      <c r="CK32" s="69"/>
      <c r="CL32" s="69"/>
      <c r="CM32" s="69"/>
      <c r="CN32" s="69"/>
      <c r="CO32" s="69"/>
      <c r="CP32" s="69"/>
      <c r="CQ32" s="69"/>
      <c r="CR32" s="75"/>
      <c r="CS32" s="75"/>
      <c r="CT32" s="75"/>
      <c r="CU32" s="75"/>
      <c r="CV32" s="75"/>
      <c r="CW32" s="75"/>
      <c r="CX32" s="75"/>
      <c r="CY32" s="75"/>
      <c r="CZ32" s="75"/>
      <c r="DA32" s="69"/>
      <c r="DB32" s="69"/>
      <c r="DC32" s="69"/>
      <c r="DD32" s="69"/>
      <c r="DE32" s="69"/>
      <c r="DF32" s="69"/>
      <c r="DG32" s="75"/>
      <c r="DH32" s="75"/>
      <c r="DI32" s="75"/>
      <c r="DJ32" s="75"/>
      <c r="DK32" s="75"/>
      <c r="DL32" s="75"/>
      <c r="DM32" s="75"/>
      <c r="DN32" s="75"/>
      <c r="DO32" s="75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 x14ac:dyDescent="0.25">
      <c r="A33" s="70">
        <v>19</v>
      </c>
      <c r="B33" s="56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75"/>
      <c r="BO33" s="75"/>
      <c r="BP33" s="75"/>
      <c r="BQ33" s="75"/>
      <c r="BR33" s="75"/>
      <c r="BS33" s="75"/>
      <c r="BT33" s="75"/>
      <c r="BU33" s="75"/>
      <c r="BV33" s="75"/>
      <c r="BW33" s="69"/>
      <c r="BX33" s="69"/>
      <c r="BY33" s="69"/>
      <c r="BZ33" s="69"/>
      <c r="CA33" s="69"/>
      <c r="CB33" s="69"/>
      <c r="CC33" s="75"/>
      <c r="CD33" s="75"/>
      <c r="CE33" s="75"/>
      <c r="CF33" s="75"/>
      <c r="CG33" s="75"/>
      <c r="CH33" s="75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75"/>
      <c r="DH33" s="75"/>
      <c r="DI33" s="75"/>
      <c r="DJ33" s="75"/>
      <c r="DK33" s="75"/>
      <c r="DL33" s="75"/>
      <c r="DM33" s="75"/>
      <c r="DN33" s="75"/>
      <c r="DO33" s="75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 x14ac:dyDescent="0.25">
      <c r="A34" s="70">
        <v>20</v>
      </c>
      <c r="B34" s="56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75"/>
      <c r="DH34" s="75"/>
      <c r="DI34" s="75"/>
      <c r="DJ34" s="75"/>
      <c r="DK34" s="75"/>
      <c r="DL34" s="75"/>
      <c r="DM34" s="75"/>
      <c r="DN34" s="75"/>
      <c r="DO34" s="75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 x14ac:dyDescent="0.25">
      <c r="A35" s="70">
        <v>21</v>
      </c>
      <c r="B35" s="5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 x14ac:dyDescent="0.25">
      <c r="A36" s="70">
        <v>22</v>
      </c>
      <c r="B36" s="56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 x14ac:dyDescent="0.25">
      <c r="A37" s="70">
        <v>23</v>
      </c>
      <c r="B37" s="56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</row>
    <row r="38" spans="1:254" x14ac:dyDescent="0.25">
      <c r="A38" s="70">
        <v>24</v>
      </c>
      <c r="B38" s="56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</row>
    <row r="39" spans="1:254" x14ac:dyDescent="0.25">
      <c r="A39" s="70">
        <v>25</v>
      </c>
      <c r="B39" s="56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</row>
    <row r="40" spans="1:254" x14ac:dyDescent="0.25">
      <c r="A40" s="99" t="s">
        <v>422</v>
      </c>
      <c r="B40" s="100"/>
      <c r="C40" s="70">
        <f>SUM(C23:C39)</f>
        <v>0</v>
      </c>
      <c r="D40" s="70">
        <f>SUM(D23:D39)</f>
        <v>0</v>
      </c>
      <c r="E40" s="70">
        <v>0</v>
      </c>
      <c r="F40" s="70">
        <f>SUM(F23:F39)</f>
        <v>0</v>
      </c>
      <c r="G40" s="70">
        <f t="shared" ref="G40:BR40" si="0">SUM(G15:G39)</f>
        <v>0</v>
      </c>
      <c r="H40" s="70">
        <f>SUM(H23:H39)</f>
        <v>0</v>
      </c>
      <c r="I40" s="70">
        <f t="shared" si="0"/>
        <v>0</v>
      </c>
      <c r="J40" s="70">
        <f t="shared" si="0"/>
        <v>0</v>
      </c>
      <c r="K40" s="70">
        <f t="shared" si="0"/>
        <v>0</v>
      </c>
      <c r="L40" s="70">
        <f t="shared" si="0"/>
        <v>0</v>
      </c>
      <c r="M40" s="70">
        <f>SUM(M15:M39)</f>
        <v>5</v>
      </c>
      <c r="N40" s="70">
        <f t="shared" si="0"/>
        <v>12</v>
      </c>
      <c r="O40" s="70">
        <f t="shared" si="0"/>
        <v>0</v>
      </c>
      <c r="P40" s="70">
        <f t="shared" si="0"/>
        <v>5</v>
      </c>
      <c r="Q40" s="70">
        <f t="shared" si="0"/>
        <v>12</v>
      </c>
      <c r="R40" s="70">
        <f t="shared" si="0"/>
        <v>0</v>
      </c>
      <c r="S40" s="70">
        <f t="shared" si="0"/>
        <v>5</v>
      </c>
      <c r="T40" s="70">
        <f t="shared" si="0"/>
        <v>12</v>
      </c>
      <c r="U40" s="70">
        <f t="shared" si="0"/>
        <v>0</v>
      </c>
      <c r="V40" s="70">
        <f t="shared" si="0"/>
        <v>5</v>
      </c>
      <c r="W40" s="70">
        <f t="shared" si="0"/>
        <v>12</v>
      </c>
      <c r="X40" s="70">
        <f t="shared" si="0"/>
        <v>0</v>
      </c>
      <c r="Y40" s="70">
        <f t="shared" si="0"/>
        <v>0</v>
      </c>
      <c r="Z40" s="70">
        <f t="shared" si="0"/>
        <v>0</v>
      </c>
      <c r="AA40" s="70">
        <f t="shared" si="0"/>
        <v>0</v>
      </c>
      <c r="AB40" s="70">
        <f t="shared" si="0"/>
        <v>0</v>
      </c>
      <c r="AC40" s="70">
        <f t="shared" si="0"/>
        <v>0</v>
      </c>
      <c r="AD40" s="70">
        <f t="shared" si="0"/>
        <v>0</v>
      </c>
      <c r="AE40" s="70">
        <f t="shared" si="0"/>
        <v>0</v>
      </c>
      <c r="AF40" s="70">
        <f t="shared" si="0"/>
        <v>0</v>
      </c>
      <c r="AG40" s="70">
        <f t="shared" si="0"/>
        <v>0</v>
      </c>
      <c r="AH40" s="70">
        <f t="shared" si="0"/>
        <v>5</v>
      </c>
      <c r="AI40" s="70">
        <f t="shared" si="0"/>
        <v>12</v>
      </c>
      <c r="AJ40" s="70">
        <f t="shared" si="0"/>
        <v>0</v>
      </c>
      <c r="AK40" s="70">
        <f t="shared" si="0"/>
        <v>5</v>
      </c>
      <c r="AL40" s="70">
        <f t="shared" si="0"/>
        <v>12</v>
      </c>
      <c r="AM40" s="70">
        <f t="shared" si="0"/>
        <v>0</v>
      </c>
      <c r="AN40" s="70">
        <f t="shared" si="0"/>
        <v>5</v>
      </c>
      <c r="AO40" s="70">
        <f t="shared" si="0"/>
        <v>12</v>
      </c>
      <c r="AP40" s="70">
        <f t="shared" si="0"/>
        <v>0</v>
      </c>
      <c r="AQ40" s="70">
        <f t="shared" si="0"/>
        <v>5</v>
      </c>
      <c r="AR40" s="70">
        <f t="shared" si="0"/>
        <v>12</v>
      </c>
      <c r="AS40" s="70">
        <f t="shared" si="0"/>
        <v>0</v>
      </c>
      <c r="AT40" s="70">
        <f t="shared" si="0"/>
        <v>0</v>
      </c>
      <c r="AU40" s="70">
        <f t="shared" si="0"/>
        <v>0</v>
      </c>
      <c r="AV40" s="70">
        <f t="shared" si="0"/>
        <v>0</v>
      </c>
      <c r="AW40" s="70">
        <f t="shared" si="0"/>
        <v>0</v>
      </c>
      <c r="AX40" s="70">
        <f t="shared" si="0"/>
        <v>0</v>
      </c>
      <c r="AY40" s="70">
        <f t="shared" ref="AY40:BF40" si="1">SUM(AY15:AY39)</f>
        <v>0</v>
      </c>
      <c r="AZ40" s="70">
        <f t="shared" si="1"/>
        <v>5</v>
      </c>
      <c r="BA40" s="70">
        <f t="shared" si="1"/>
        <v>12</v>
      </c>
      <c r="BB40" s="70">
        <f t="shared" si="1"/>
        <v>0</v>
      </c>
      <c r="BC40" s="70">
        <f t="shared" si="1"/>
        <v>5</v>
      </c>
      <c r="BD40" s="70">
        <f t="shared" si="1"/>
        <v>12</v>
      </c>
      <c r="BE40" s="70">
        <f t="shared" si="1"/>
        <v>0</v>
      </c>
      <c r="BF40" s="70">
        <f t="shared" si="1"/>
        <v>5</v>
      </c>
      <c r="BG40" s="70">
        <f t="shared" si="0"/>
        <v>12</v>
      </c>
      <c r="BH40" s="70">
        <f t="shared" si="0"/>
        <v>0</v>
      </c>
      <c r="BI40" s="70">
        <f t="shared" si="0"/>
        <v>0</v>
      </c>
      <c r="BJ40" s="70">
        <f t="shared" si="0"/>
        <v>0</v>
      </c>
      <c r="BK40" s="70">
        <f t="shared" si="0"/>
        <v>0</v>
      </c>
      <c r="BL40" s="70">
        <f t="shared" si="0"/>
        <v>0</v>
      </c>
      <c r="BM40" s="70">
        <f t="shared" si="0"/>
        <v>0</v>
      </c>
      <c r="BN40" s="70">
        <f t="shared" si="0"/>
        <v>0</v>
      </c>
      <c r="BO40" s="70">
        <f t="shared" si="0"/>
        <v>5</v>
      </c>
      <c r="BP40" s="70">
        <f t="shared" si="0"/>
        <v>13</v>
      </c>
      <c r="BQ40" s="70">
        <f t="shared" si="0"/>
        <v>0</v>
      </c>
      <c r="BR40" s="70">
        <f t="shared" si="0"/>
        <v>5</v>
      </c>
      <c r="BS40" s="70">
        <f t="shared" ref="BS40:DO40" si="2">SUM(BS15:BS39)</f>
        <v>11</v>
      </c>
      <c r="BT40" s="70">
        <f t="shared" si="2"/>
        <v>0</v>
      </c>
      <c r="BU40" s="70">
        <f t="shared" si="2"/>
        <v>5</v>
      </c>
      <c r="BV40" s="70">
        <f t="shared" si="2"/>
        <v>12</v>
      </c>
      <c r="BW40" s="70">
        <f t="shared" si="2"/>
        <v>0</v>
      </c>
      <c r="BX40" s="70">
        <f t="shared" si="2"/>
        <v>0</v>
      </c>
      <c r="BY40" s="70">
        <f t="shared" si="2"/>
        <v>0</v>
      </c>
      <c r="BZ40" s="70">
        <f t="shared" si="2"/>
        <v>0</v>
      </c>
      <c r="CA40" s="70">
        <f t="shared" si="2"/>
        <v>0</v>
      </c>
      <c r="CB40" s="70">
        <f t="shared" si="2"/>
        <v>0</v>
      </c>
      <c r="CC40" s="70">
        <f t="shared" si="2"/>
        <v>0</v>
      </c>
      <c r="CD40" s="70">
        <f t="shared" si="2"/>
        <v>5</v>
      </c>
      <c r="CE40" s="70">
        <f t="shared" si="2"/>
        <v>12</v>
      </c>
      <c r="CF40" s="70">
        <f t="shared" si="2"/>
        <v>0</v>
      </c>
      <c r="CG40" s="70">
        <f t="shared" si="2"/>
        <v>5</v>
      </c>
      <c r="CH40" s="70">
        <f t="shared" si="2"/>
        <v>12</v>
      </c>
      <c r="CI40" s="70">
        <f t="shared" si="2"/>
        <v>0</v>
      </c>
      <c r="CJ40" s="70">
        <f t="shared" si="2"/>
        <v>0</v>
      </c>
      <c r="CK40" s="70">
        <f t="shared" si="2"/>
        <v>0</v>
      </c>
      <c r="CL40" s="70">
        <f t="shared" si="2"/>
        <v>0</v>
      </c>
      <c r="CM40" s="70">
        <f t="shared" si="2"/>
        <v>0</v>
      </c>
      <c r="CN40" s="70">
        <f t="shared" si="2"/>
        <v>0</v>
      </c>
      <c r="CO40" s="70">
        <f t="shared" si="2"/>
        <v>0</v>
      </c>
      <c r="CP40" s="70">
        <f t="shared" si="2"/>
        <v>0</v>
      </c>
      <c r="CQ40" s="70">
        <f t="shared" si="2"/>
        <v>0</v>
      </c>
      <c r="CR40" s="70">
        <f t="shared" si="2"/>
        <v>0</v>
      </c>
      <c r="CS40" s="70">
        <f t="shared" si="2"/>
        <v>5</v>
      </c>
      <c r="CT40" s="70">
        <f t="shared" si="2"/>
        <v>12</v>
      </c>
      <c r="CU40" s="70">
        <f t="shared" si="2"/>
        <v>0</v>
      </c>
      <c r="CV40" s="70">
        <f t="shared" si="2"/>
        <v>5</v>
      </c>
      <c r="CW40" s="70">
        <f t="shared" si="2"/>
        <v>12</v>
      </c>
      <c r="CX40" s="70">
        <f t="shared" si="2"/>
        <v>0</v>
      </c>
      <c r="CY40" s="70">
        <f t="shared" si="2"/>
        <v>5</v>
      </c>
      <c r="CZ40" s="70">
        <f t="shared" si="2"/>
        <v>12</v>
      </c>
      <c r="DA40" s="70">
        <f t="shared" si="2"/>
        <v>0</v>
      </c>
      <c r="DB40" s="70">
        <f t="shared" si="2"/>
        <v>0</v>
      </c>
      <c r="DC40" s="70">
        <f t="shared" si="2"/>
        <v>0</v>
      </c>
      <c r="DD40" s="70">
        <f t="shared" si="2"/>
        <v>0</v>
      </c>
      <c r="DE40" s="70">
        <f t="shared" si="2"/>
        <v>0</v>
      </c>
      <c r="DF40" s="70">
        <f t="shared" si="2"/>
        <v>0</v>
      </c>
      <c r="DG40" s="70">
        <f t="shared" si="2"/>
        <v>0</v>
      </c>
      <c r="DH40" s="70">
        <f t="shared" si="2"/>
        <v>5</v>
      </c>
      <c r="DI40" s="70">
        <f t="shared" si="2"/>
        <v>12</v>
      </c>
      <c r="DJ40" s="70">
        <f t="shared" si="2"/>
        <v>0</v>
      </c>
      <c r="DK40" s="70">
        <f t="shared" si="2"/>
        <v>5</v>
      </c>
      <c r="DL40" s="70">
        <f t="shared" si="2"/>
        <v>12</v>
      </c>
      <c r="DM40" s="70">
        <f t="shared" si="2"/>
        <v>0</v>
      </c>
      <c r="DN40" s="70">
        <f t="shared" si="2"/>
        <v>5</v>
      </c>
      <c r="DO40" s="70">
        <f t="shared" si="2"/>
        <v>12</v>
      </c>
    </row>
    <row r="41" spans="1:254" ht="39" customHeight="1" x14ac:dyDescent="0.25">
      <c r="A41" s="101" t="s">
        <v>442</v>
      </c>
      <c r="B41" s="102"/>
      <c r="C41" s="65">
        <v>0</v>
      </c>
      <c r="D41" s="65">
        <f>D40/17%</f>
        <v>0</v>
      </c>
      <c r="E41" s="65">
        <f>J45/17%</f>
        <v>0</v>
      </c>
      <c r="F41" s="65">
        <f t="shared" ref="F41:BQ41" si="3">F40/17%</f>
        <v>0</v>
      </c>
      <c r="G41" s="65">
        <f t="shared" si="3"/>
        <v>0</v>
      </c>
      <c r="H41" s="65">
        <f t="shared" si="3"/>
        <v>0</v>
      </c>
      <c r="I41" s="65">
        <f t="shared" si="3"/>
        <v>0</v>
      </c>
      <c r="J41" s="65">
        <f t="shared" si="3"/>
        <v>0</v>
      </c>
      <c r="K41" s="65">
        <f t="shared" si="3"/>
        <v>0</v>
      </c>
      <c r="L41" s="65">
        <f t="shared" si="3"/>
        <v>0</v>
      </c>
      <c r="M41" s="65">
        <f>M40/17%</f>
        <v>29.411764705882351</v>
      </c>
      <c r="N41" s="65">
        <f t="shared" si="3"/>
        <v>70.588235294117638</v>
      </c>
      <c r="O41" s="65">
        <f t="shared" si="3"/>
        <v>0</v>
      </c>
      <c r="P41" s="65">
        <f t="shared" si="3"/>
        <v>29.411764705882351</v>
      </c>
      <c r="Q41" s="65">
        <f t="shared" si="3"/>
        <v>70.588235294117638</v>
      </c>
      <c r="R41" s="65">
        <f t="shared" si="3"/>
        <v>0</v>
      </c>
      <c r="S41" s="65">
        <f t="shared" si="3"/>
        <v>29.411764705882351</v>
      </c>
      <c r="T41" s="65">
        <f t="shared" si="3"/>
        <v>70.588235294117638</v>
      </c>
      <c r="U41" s="65">
        <f t="shared" si="3"/>
        <v>0</v>
      </c>
      <c r="V41" s="65">
        <f t="shared" si="3"/>
        <v>29.411764705882351</v>
      </c>
      <c r="W41" s="65">
        <f t="shared" si="3"/>
        <v>70.588235294117638</v>
      </c>
      <c r="X41" s="65">
        <f t="shared" si="3"/>
        <v>0</v>
      </c>
      <c r="Y41" s="65">
        <f t="shared" si="3"/>
        <v>0</v>
      </c>
      <c r="Z41" s="65">
        <f t="shared" si="3"/>
        <v>0</v>
      </c>
      <c r="AA41" s="65">
        <f t="shared" si="3"/>
        <v>0</v>
      </c>
      <c r="AB41" s="65">
        <f t="shared" si="3"/>
        <v>0</v>
      </c>
      <c r="AC41" s="65">
        <f t="shared" si="3"/>
        <v>0</v>
      </c>
      <c r="AD41" s="65">
        <f t="shared" si="3"/>
        <v>0</v>
      </c>
      <c r="AE41" s="65">
        <f t="shared" si="3"/>
        <v>0</v>
      </c>
      <c r="AF41" s="65">
        <f t="shared" si="3"/>
        <v>0</v>
      </c>
      <c r="AG41" s="65">
        <f t="shared" si="3"/>
        <v>0</v>
      </c>
      <c r="AH41" s="65">
        <f t="shared" si="3"/>
        <v>29.411764705882351</v>
      </c>
      <c r="AI41" s="65">
        <f t="shared" si="3"/>
        <v>70.588235294117638</v>
      </c>
      <c r="AJ41" s="65">
        <f t="shared" si="3"/>
        <v>0</v>
      </c>
      <c r="AK41" s="65">
        <f t="shared" si="3"/>
        <v>29.411764705882351</v>
      </c>
      <c r="AL41" s="65">
        <f t="shared" si="3"/>
        <v>70.588235294117638</v>
      </c>
      <c r="AM41" s="65">
        <f t="shared" si="3"/>
        <v>0</v>
      </c>
      <c r="AN41" s="65">
        <f t="shared" si="3"/>
        <v>29.411764705882351</v>
      </c>
      <c r="AO41" s="65">
        <f t="shared" si="3"/>
        <v>70.588235294117638</v>
      </c>
      <c r="AP41" s="65">
        <f t="shared" si="3"/>
        <v>0</v>
      </c>
      <c r="AQ41" s="65">
        <f t="shared" si="3"/>
        <v>29.411764705882351</v>
      </c>
      <c r="AR41" s="65">
        <f t="shared" si="3"/>
        <v>70.588235294117638</v>
      </c>
      <c r="AS41" s="65">
        <f t="shared" si="3"/>
        <v>0</v>
      </c>
      <c r="AT41" s="65">
        <f t="shared" si="3"/>
        <v>0</v>
      </c>
      <c r="AU41" s="65">
        <f t="shared" si="3"/>
        <v>0</v>
      </c>
      <c r="AV41" s="65">
        <f t="shared" si="3"/>
        <v>0</v>
      </c>
      <c r="AW41" s="65">
        <f t="shared" si="3"/>
        <v>0</v>
      </c>
      <c r="AX41" s="65">
        <f t="shared" si="3"/>
        <v>0</v>
      </c>
      <c r="AY41" s="65">
        <f t="shared" si="3"/>
        <v>0</v>
      </c>
      <c r="AZ41" s="65">
        <f t="shared" si="3"/>
        <v>29.411764705882351</v>
      </c>
      <c r="BA41" s="65">
        <f t="shared" si="3"/>
        <v>70.588235294117638</v>
      </c>
      <c r="BB41" s="65">
        <f t="shared" si="3"/>
        <v>0</v>
      </c>
      <c r="BC41" s="65">
        <f t="shared" si="3"/>
        <v>29.411764705882351</v>
      </c>
      <c r="BD41" s="65">
        <f t="shared" si="3"/>
        <v>70.588235294117638</v>
      </c>
      <c r="BE41" s="65">
        <f t="shared" si="3"/>
        <v>0</v>
      </c>
      <c r="BF41" s="65">
        <f t="shared" si="3"/>
        <v>29.411764705882351</v>
      </c>
      <c r="BG41" s="65">
        <f t="shared" si="3"/>
        <v>70.588235294117638</v>
      </c>
      <c r="BH41" s="66">
        <f t="shared" si="3"/>
        <v>0</v>
      </c>
      <c r="BI41" s="66">
        <f t="shared" si="3"/>
        <v>0</v>
      </c>
      <c r="BJ41" s="66">
        <f t="shared" si="3"/>
        <v>0</v>
      </c>
      <c r="BK41" s="66">
        <f t="shared" si="3"/>
        <v>0</v>
      </c>
      <c r="BL41" s="66">
        <f t="shared" si="3"/>
        <v>0</v>
      </c>
      <c r="BM41" s="66">
        <f t="shared" si="3"/>
        <v>0</v>
      </c>
      <c r="BN41" s="66">
        <f t="shared" si="3"/>
        <v>0</v>
      </c>
      <c r="BO41" s="66">
        <f t="shared" si="3"/>
        <v>29.411764705882351</v>
      </c>
      <c r="BP41" s="66">
        <f t="shared" si="3"/>
        <v>76.470588235294116</v>
      </c>
      <c r="BQ41" s="66">
        <f t="shared" si="3"/>
        <v>0</v>
      </c>
      <c r="BR41" s="66">
        <f t="shared" ref="BR41" si="4">BR40/17%</f>
        <v>29.411764705882351</v>
      </c>
      <c r="BS41" s="66">
        <f>BS40/17%</f>
        <v>64.705882352941174</v>
      </c>
      <c r="BT41" s="66">
        <f>BT40/17%</f>
        <v>0</v>
      </c>
      <c r="BU41" s="66">
        <f>BU40/17%</f>
        <v>29.411764705882351</v>
      </c>
      <c r="BV41" s="66">
        <f>BV40/17%</f>
        <v>70.588235294117638</v>
      </c>
      <c r="BW41" s="65">
        <f>BW40/17%</f>
        <v>0</v>
      </c>
      <c r="BX41" s="65">
        <f t="shared" ref="BX41:DO41" si="5">BX40/17%</f>
        <v>0</v>
      </c>
      <c r="BY41" s="65">
        <f t="shared" si="5"/>
        <v>0</v>
      </c>
      <c r="BZ41" s="65">
        <f t="shared" si="5"/>
        <v>0</v>
      </c>
      <c r="CA41" s="65">
        <f t="shared" si="5"/>
        <v>0</v>
      </c>
      <c r="CB41" s="65">
        <f t="shared" si="5"/>
        <v>0</v>
      </c>
      <c r="CC41" s="65">
        <f t="shared" si="5"/>
        <v>0</v>
      </c>
      <c r="CD41" s="65">
        <f t="shared" si="5"/>
        <v>29.411764705882351</v>
      </c>
      <c r="CE41" s="65">
        <f t="shared" si="5"/>
        <v>70.588235294117638</v>
      </c>
      <c r="CF41" s="65">
        <f t="shared" si="5"/>
        <v>0</v>
      </c>
      <c r="CG41" s="65">
        <f t="shared" si="5"/>
        <v>29.411764705882351</v>
      </c>
      <c r="CH41" s="65">
        <f t="shared" si="5"/>
        <v>70.588235294117638</v>
      </c>
      <c r="CI41" s="65">
        <f t="shared" si="5"/>
        <v>0</v>
      </c>
      <c r="CJ41" s="65">
        <f t="shared" si="5"/>
        <v>0</v>
      </c>
      <c r="CK41" s="65">
        <f t="shared" si="5"/>
        <v>0</v>
      </c>
      <c r="CL41" s="65">
        <f t="shared" si="5"/>
        <v>0</v>
      </c>
      <c r="CM41" s="65">
        <f t="shared" si="5"/>
        <v>0</v>
      </c>
      <c r="CN41" s="65">
        <f t="shared" si="5"/>
        <v>0</v>
      </c>
      <c r="CO41" s="65">
        <f t="shared" si="5"/>
        <v>0</v>
      </c>
      <c r="CP41" s="65">
        <f t="shared" si="5"/>
        <v>0</v>
      </c>
      <c r="CQ41" s="65">
        <f t="shared" si="5"/>
        <v>0</v>
      </c>
      <c r="CR41" s="65">
        <f t="shared" si="5"/>
        <v>0</v>
      </c>
      <c r="CS41" s="65">
        <f t="shared" si="5"/>
        <v>29.411764705882351</v>
      </c>
      <c r="CT41" s="65">
        <f t="shared" si="5"/>
        <v>70.588235294117638</v>
      </c>
      <c r="CU41" s="65">
        <f t="shared" si="5"/>
        <v>0</v>
      </c>
      <c r="CV41" s="65">
        <f t="shared" si="5"/>
        <v>29.411764705882351</v>
      </c>
      <c r="CW41" s="65">
        <f t="shared" si="5"/>
        <v>70.588235294117638</v>
      </c>
      <c r="CX41" s="65">
        <f t="shared" si="5"/>
        <v>0</v>
      </c>
      <c r="CY41" s="65">
        <f t="shared" si="5"/>
        <v>29.411764705882351</v>
      </c>
      <c r="CZ41" s="65">
        <f t="shared" si="5"/>
        <v>70.588235294117638</v>
      </c>
      <c r="DA41" s="66">
        <f t="shared" si="5"/>
        <v>0</v>
      </c>
      <c r="DB41" s="66">
        <f t="shared" si="5"/>
        <v>0</v>
      </c>
      <c r="DC41" s="66">
        <f t="shared" si="5"/>
        <v>0</v>
      </c>
      <c r="DD41" s="66">
        <f t="shared" si="5"/>
        <v>0</v>
      </c>
      <c r="DE41" s="66">
        <f t="shared" si="5"/>
        <v>0</v>
      </c>
      <c r="DF41" s="66">
        <f t="shared" si="5"/>
        <v>0</v>
      </c>
      <c r="DG41" s="66">
        <f t="shared" si="5"/>
        <v>0</v>
      </c>
      <c r="DH41" s="66">
        <f t="shared" si="5"/>
        <v>29.411764705882351</v>
      </c>
      <c r="DI41" s="66">
        <f t="shared" si="5"/>
        <v>70.588235294117638</v>
      </c>
      <c r="DJ41" s="66">
        <f t="shared" si="5"/>
        <v>0</v>
      </c>
      <c r="DK41" s="66">
        <f t="shared" si="5"/>
        <v>29.411764705882351</v>
      </c>
      <c r="DL41" s="66">
        <f t="shared" si="5"/>
        <v>70.588235294117638</v>
      </c>
      <c r="DM41" s="66">
        <f t="shared" si="5"/>
        <v>0</v>
      </c>
      <c r="DN41" s="66">
        <f t="shared" si="5"/>
        <v>29.411764705882351</v>
      </c>
      <c r="DO41" s="66">
        <f t="shared" si="5"/>
        <v>70.588235294117638</v>
      </c>
    </row>
    <row r="42" spans="1:254" x14ac:dyDescent="0.25">
      <c r="A42" s="54"/>
      <c r="B42" s="67"/>
      <c r="C42" s="6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67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</row>
    <row r="43" spans="1:254" x14ac:dyDescent="0.25">
      <c r="B43" s="103" t="s">
        <v>423</v>
      </c>
      <c r="C43" s="104"/>
      <c r="D43" s="104"/>
      <c r="E43" s="105"/>
      <c r="F43" s="16"/>
      <c r="G43" s="16"/>
      <c r="T43" s="9"/>
    </row>
    <row r="44" spans="1:254" x14ac:dyDescent="0.25">
      <c r="B44" s="17" t="s">
        <v>424</v>
      </c>
      <c r="C44" s="18" t="s">
        <v>427</v>
      </c>
      <c r="D44" s="25">
        <f>E44/100*17</f>
        <v>0</v>
      </c>
      <c r="E44" s="25">
        <f>(L41+O41+R41+U41)/4</f>
        <v>0</v>
      </c>
      <c r="F44" s="19"/>
      <c r="G44" s="19"/>
      <c r="T44" s="9"/>
    </row>
    <row r="45" spans="1:254" x14ac:dyDescent="0.25">
      <c r="B45" s="17" t="s">
        <v>425</v>
      </c>
      <c r="C45" s="20" t="s">
        <v>427</v>
      </c>
      <c r="D45" s="25">
        <f>E45/100*17</f>
        <v>5</v>
      </c>
      <c r="E45" s="21">
        <f>(M41+P41+S41+V41)/4</f>
        <v>29.411764705882351</v>
      </c>
      <c r="F45" s="19"/>
      <c r="G45" s="19"/>
      <c r="T45" s="9"/>
    </row>
    <row r="46" spans="1:254" x14ac:dyDescent="0.25">
      <c r="B46" s="17" t="s">
        <v>426</v>
      </c>
      <c r="C46" s="20" t="s">
        <v>427</v>
      </c>
      <c r="D46" s="25">
        <f>E46/100*17</f>
        <v>11.999999999999998</v>
      </c>
      <c r="E46" s="21">
        <f>(N41+Q41+T41+W41)/4</f>
        <v>70.588235294117638</v>
      </c>
      <c r="F46" s="19"/>
      <c r="G46" s="19"/>
      <c r="K46" s="25">
        <f>L46/100*17</f>
        <v>0</v>
      </c>
      <c r="T46" s="9"/>
    </row>
    <row r="47" spans="1:254" x14ac:dyDescent="0.25">
      <c r="B47" s="17"/>
      <c r="C47" s="20"/>
      <c r="D47" s="23">
        <f>SUM(D44:D46)</f>
        <v>17</v>
      </c>
      <c r="E47" s="23">
        <f>SUM(E44:E46)</f>
        <v>99.999999999999986</v>
      </c>
      <c r="F47" s="19"/>
      <c r="G47" s="19"/>
    </row>
    <row r="48" spans="1:254" ht="15" customHeight="1" x14ac:dyDescent="0.25">
      <c r="B48" s="17"/>
      <c r="D48" s="93" t="s">
        <v>55</v>
      </c>
      <c r="E48" s="94"/>
      <c r="F48" s="95" t="s">
        <v>3</v>
      </c>
      <c r="G48" s="96"/>
    </row>
    <row r="49" spans="2:7" ht="15" customHeight="1" x14ac:dyDescent="0.25">
      <c r="B49" s="17" t="s">
        <v>424</v>
      </c>
      <c r="C49" s="20" t="s">
        <v>428</v>
      </c>
      <c r="D49" s="24">
        <f>E49/100*17</f>
        <v>0</v>
      </c>
      <c r="E49" s="21">
        <f>SUM(AG41+AJ41+AM41+AP41)/4</f>
        <v>0</v>
      </c>
      <c r="F49" s="25">
        <f t="shared" ref="F49:F51" si="6">G49/100*17</f>
        <v>0</v>
      </c>
      <c r="G49" s="21">
        <f>(AY41+BB41+BE41)/3</f>
        <v>0</v>
      </c>
    </row>
    <row r="50" spans="2:7" x14ac:dyDescent="0.25">
      <c r="B50" s="17" t="s">
        <v>425</v>
      </c>
      <c r="C50" s="20" t="s">
        <v>428</v>
      </c>
      <c r="D50" s="24">
        <f>E50/100*17</f>
        <v>5</v>
      </c>
      <c r="E50" s="21">
        <f>(AH41+AK41+AN41+AQ41)/4</f>
        <v>29.411764705882351</v>
      </c>
      <c r="F50" s="25">
        <f t="shared" si="6"/>
        <v>5</v>
      </c>
      <c r="G50" s="21">
        <f>(AZ41+BC41+BF41)/3</f>
        <v>29.411764705882351</v>
      </c>
    </row>
    <row r="51" spans="2:7" x14ac:dyDescent="0.25">
      <c r="B51" s="17" t="s">
        <v>426</v>
      </c>
      <c r="C51" s="20" t="s">
        <v>428</v>
      </c>
      <c r="D51" s="24">
        <f>E51/100*17</f>
        <v>11.999999999999998</v>
      </c>
      <c r="E51" s="21">
        <f>(AI41+AL41+AO41+AR41)/4</f>
        <v>70.588235294117638</v>
      </c>
      <c r="F51" s="25">
        <f t="shared" si="6"/>
        <v>11.999999999999998</v>
      </c>
      <c r="G51" s="21">
        <f>(BA41+BD41+BG41)/3</f>
        <v>70.588235294117638</v>
      </c>
    </row>
    <row r="52" spans="2:7" x14ac:dyDescent="0.25">
      <c r="B52" s="17"/>
      <c r="C52" s="20"/>
      <c r="D52" s="23">
        <f>SUM(D49:D51)</f>
        <v>17</v>
      </c>
      <c r="E52" s="23">
        <f>SUM(E49:E51)</f>
        <v>99.999999999999986</v>
      </c>
      <c r="F52" s="23">
        <f>SUM(F49:F51)</f>
        <v>17</v>
      </c>
      <c r="G52" s="23">
        <f>SUM(G49:G51)</f>
        <v>99.999999999999986</v>
      </c>
    </row>
    <row r="53" spans="2:7" x14ac:dyDescent="0.25">
      <c r="B53" s="17" t="s">
        <v>424</v>
      </c>
      <c r="C53" s="20" t="s">
        <v>429</v>
      </c>
      <c r="D53" s="25">
        <f t="shared" ref="D53:D55" si="7">E53/100*17</f>
        <v>0</v>
      </c>
      <c r="E53" s="21">
        <f>(BN41+BQ41+BT41)/3</f>
        <v>0</v>
      </c>
      <c r="F53" s="19"/>
      <c r="G53" s="19"/>
    </row>
    <row r="54" spans="2:7" x14ac:dyDescent="0.25">
      <c r="B54" s="17" t="s">
        <v>425</v>
      </c>
      <c r="C54" s="20" t="s">
        <v>429</v>
      </c>
      <c r="D54" s="25">
        <f t="shared" si="7"/>
        <v>5</v>
      </c>
      <c r="E54" s="21">
        <f>(BO41+BR41+BU41)/3</f>
        <v>29.411764705882351</v>
      </c>
      <c r="F54" s="19"/>
      <c r="G54" s="19"/>
    </row>
    <row r="55" spans="2:7" x14ac:dyDescent="0.25">
      <c r="B55" s="17" t="s">
        <v>426</v>
      </c>
      <c r="C55" s="20" t="s">
        <v>429</v>
      </c>
      <c r="D55" s="25">
        <f t="shared" si="7"/>
        <v>11.999999999999998</v>
      </c>
      <c r="E55" s="21">
        <f>(BP41+BS41+BV41)/3</f>
        <v>70.588235294117638</v>
      </c>
      <c r="F55" s="19"/>
      <c r="G55" s="19"/>
    </row>
    <row r="56" spans="2:7" x14ac:dyDescent="0.25">
      <c r="B56" s="17"/>
      <c r="C56" s="20"/>
      <c r="D56" s="22">
        <f>SUM(D53:D55)</f>
        <v>17</v>
      </c>
      <c r="E56" s="23">
        <f>SUM(E53:E55)</f>
        <v>99.999999999999986</v>
      </c>
      <c r="F56" s="19"/>
      <c r="G56" s="19"/>
    </row>
    <row r="57" spans="2:7" x14ac:dyDescent="0.25">
      <c r="B57" s="17"/>
      <c r="C57" s="20"/>
      <c r="D57" s="93" t="s">
        <v>113</v>
      </c>
      <c r="E57" s="94"/>
      <c r="F57" s="97" t="s">
        <v>114</v>
      </c>
      <c r="G57" s="98"/>
    </row>
    <row r="58" spans="2:7" x14ac:dyDescent="0.25">
      <c r="B58" s="17" t="s">
        <v>424</v>
      </c>
      <c r="C58" s="20" t="s">
        <v>430</v>
      </c>
      <c r="D58" s="25">
        <f t="shared" ref="D58:D60" si="8">E58/100*17</f>
        <v>0</v>
      </c>
      <c r="E58" s="21">
        <f>(CC41+CF41)/2</f>
        <v>0</v>
      </c>
      <c r="F58" s="25">
        <f t="shared" ref="F58:F60" si="9">G58/100*17</f>
        <v>0</v>
      </c>
      <c r="G58" s="21">
        <f>(CR41+CU41+CX41)/3</f>
        <v>0</v>
      </c>
    </row>
    <row r="59" spans="2:7" x14ac:dyDescent="0.25">
      <c r="B59" s="17" t="s">
        <v>425</v>
      </c>
      <c r="C59" s="20" t="s">
        <v>430</v>
      </c>
      <c r="D59" s="25">
        <f t="shared" si="8"/>
        <v>5</v>
      </c>
      <c r="E59" s="21">
        <f>(CD41+CG41)/2</f>
        <v>29.411764705882351</v>
      </c>
      <c r="F59" s="25">
        <f t="shared" si="9"/>
        <v>5</v>
      </c>
      <c r="G59" s="21">
        <f>(CS41+CV41+CY41)/3</f>
        <v>29.411764705882351</v>
      </c>
    </row>
    <row r="60" spans="2:7" x14ac:dyDescent="0.25">
      <c r="B60" s="17" t="s">
        <v>426</v>
      </c>
      <c r="C60" s="20" t="s">
        <v>430</v>
      </c>
      <c r="D60" s="25">
        <f t="shared" si="8"/>
        <v>11.999999999999998</v>
      </c>
      <c r="E60" s="21">
        <f>(CE41+CH41)/2</f>
        <v>70.588235294117638</v>
      </c>
      <c r="F60" s="25">
        <f t="shared" si="9"/>
        <v>11.999999999999998</v>
      </c>
      <c r="G60" s="21">
        <f>(CT41+CW41+CZ41)/3</f>
        <v>70.588235294117638</v>
      </c>
    </row>
    <row r="61" spans="2:7" x14ac:dyDescent="0.25">
      <c r="B61" s="17"/>
      <c r="C61" s="20"/>
      <c r="D61" s="22">
        <f>SUM(D58:D60)</f>
        <v>17</v>
      </c>
      <c r="E61" s="22">
        <f>SUM(E58:E60)</f>
        <v>99.999999999999986</v>
      </c>
      <c r="F61" s="22">
        <f>SUM(F58:F60)</f>
        <v>17</v>
      </c>
      <c r="G61" s="22">
        <f>SUM(G58:G60)</f>
        <v>99.999999999999986</v>
      </c>
    </row>
    <row r="62" spans="2:7" x14ac:dyDescent="0.25">
      <c r="B62" s="17" t="s">
        <v>424</v>
      </c>
      <c r="C62" s="20" t="s">
        <v>431</v>
      </c>
      <c r="D62" s="25">
        <f>E62/100*17</f>
        <v>0</v>
      </c>
      <c r="E62" s="21">
        <f>(DG41+DJ41+DM41)/3</f>
        <v>0</v>
      </c>
      <c r="F62" s="19"/>
      <c r="G62" s="19"/>
    </row>
    <row r="63" spans="2:7" x14ac:dyDescent="0.25">
      <c r="B63" s="17" t="s">
        <v>425</v>
      </c>
      <c r="C63" s="20" t="s">
        <v>431</v>
      </c>
      <c r="D63" s="25">
        <f>E63/100*17</f>
        <v>5</v>
      </c>
      <c r="E63" s="21">
        <f>(DH41+DK41+DN41)/3</f>
        <v>29.411764705882351</v>
      </c>
      <c r="F63" s="19"/>
      <c r="G63" s="19"/>
    </row>
    <row r="64" spans="2:7" x14ac:dyDescent="0.25">
      <c r="B64" s="17" t="s">
        <v>426</v>
      </c>
      <c r="C64" s="20" t="s">
        <v>431</v>
      </c>
      <c r="D64" s="25">
        <f>E64/100*17</f>
        <v>11.999999999999998</v>
      </c>
      <c r="E64" s="21">
        <f>(DI41+DL41+DO41)/3</f>
        <v>70.588235294117638</v>
      </c>
      <c r="F64" s="19"/>
      <c r="G64" s="19"/>
    </row>
    <row r="65" spans="2:7" x14ac:dyDescent="0.25">
      <c r="B65" s="17"/>
      <c r="C65" s="20"/>
      <c r="D65" s="22">
        <f>SUM(D62:D64)</f>
        <v>17</v>
      </c>
      <c r="E65" s="22">
        <f>SUM(E62:E64)</f>
        <v>99.999999999999986</v>
      </c>
      <c r="F65" s="19"/>
      <c r="G65" s="19"/>
    </row>
  </sheetData>
  <mergeCells count="116">
    <mergeCell ref="A40:B40"/>
    <mergeCell ref="A41:B41"/>
    <mergeCell ref="B43:E43"/>
    <mergeCell ref="CO13:CQ13"/>
    <mergeCell ref="CR13:CT13"/>
    <mergeCell ref="CU13:CW13"/>
    <mergeCell ref="CX13:CZ13"/>
    <mergeCell ref="DA13:DC13"/>
    <mergeCell ref="DD13:DF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AY13:BA13"/>
    <mergeCell ref="BB13:BD13"/>
    <mergeCell ref="D48:E48"/>
    <mergeCell ref="F48:G48"/>
    <mergeCell ref="D57:E57"/>
    <mergeCell ref="F57:G57"/>
    <mergeCell ref="DG13:DI13"/>
    <mergeCell ref="DJ13:DL13"/>
    <mergeCell ref="DM13:DO13"/>
    <mergeCell ref="U13:W13"/>
    <mergeCell ref="X13:Z13"/>
    <mergeCell ref="AA13:AC13"/>
    <mergeCell ref="AD13:AF13"/>
    <mergeCell ref="AG13:AI13"/>
    <mergeCell ref="AJ13:AL13"/>
    <mergeCell ref="BK13:BM13"/>
    <mergeCell ref="BN13:BP13"/>
    <mergeCell ref="BQ13:BS13"/>
    <mergeCell ref="BT13:BV13"/>
    <mergeCell ref="AM13:AO13"/>
    <mergeCell ref="AP13:AR13"/>
    <mergeCell ref="AS13:AU13"/>
    <mergeCell ref="AV13:AX13"/>
    <mergeCell ref="DD12:DF12"/>
    <mergeCell ref="DG12:DI12"/>
    <mergeCell ref="DJ12:DL12"/>
    <mergeCell ref="BQ12:BS12"/>
    <mergeCell ref="AJ12:AL12"/>
    <mergeCell ref="AM12:AO12"/>
    <mergeCell ref="AP12:AR12"/>
    <mergeCell ref="AS12:AU12"/>
    <mergeCell ref="AV12:AX12"/>
    <mergeCell ref="AY12:BA12"/>
    <mergeCell ref="DM12:DO12"/>
    <mergeCell ref="C13:E13"/>
    <mergeCell ref="F13:H13"/>
    <mergeCell ref="I13:K13"/>
    <mergeCell ref="L13:N13"/>
    <mergeCell ref="O13:Q13"/>
    <mergeCell ref="R13:T13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AA12:AC12"/>
    <mergeCell ref="AD12:AF12"/>
    <mergeCell ref="AG12:AI12"/>
    <mergeCell ref="CC11:CH11"/>
    <mergeCell ref="CI11:CQ11"/>
    <mergeCell ref="CR11:CZ11"/>
    <mergeCell ref="BH11:BM11"/>
    <mergeCell ref="BN11:BV11"/>
    <mergeCell ref="BW11:CB11"/>
    <mergeCell ref="BH5:BV5"/>
    <mergeCell ref="BW5:CH5"/>
    <mergeCell ref="CI5:CZ5"/>
    <mergeCell ref="A2:O2"/>
    <mergeCell ref="DM2:DN2"/>
    <mergeCell ref="A4:A14"/>
    <mergeCell ref="B4:B14"/>
    <mergeCell ref="C4:W4"/>
    <mergeCell ref="X4:BG4"/>
    <mergeCell ref="BH4:BV4"/>
    <mergeCell ref="BW4:CH4"/>
    <mergeCell ref="CI4:CZ4"/>
    <mergeCell ref="DA4:DO4"/>
    <mergeCell ref="DA11:DF11"/>
    <mergeCell ref="DG11:DO11"/>
    <mergeCell ref="C12:E12"/>
    <mergeCell ref="F12:H12"/>
    <mergeCell ref="I12:K12"/>
    <mergeCell ref="L12:N12"/>
    <mergeCell ref="O12:Q12"/>
    <mergeCell ref="DA5:DO5"/>
    <mergeCell ref="R12:T12"/>
    <mergeCell ref="U12:W12"/>
    <mergeCell ref="X12:Z12"/>
    <mergeCell ref="C11:K11"/>
    <mergeCell ref="L11:W11"/>
    <mergeCell ref="X11:AF11"/>
    <mergeCell ref="AG11:AR11"/>
    <mergeCell ref="AS11:AX11"/>
    <mergeCell ref="AY11:BG11"/>
    <mergeCell ref="C5:W10"/>
    <mergeCell ref="X5:AR5"/>
    <mergeCell ref="AS5:B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4" zoomScale="57" zoomScaleNormal="57" workbookViewId="0">
      <selection activeCell="M49" sqref="M4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51" t="s">
        <v>21</v>
      </c>
      <c r="B1" s="52" t="s">
        <v>15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</row>
    <row r="2" spans="1:254" ht="16.149999999999999" customHeight="1" x14ac:dyDescent="0.25">
      <c r="A2" s="86" t="s">
        <v>681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87" t="s">
        <v>662</v>
      </c>
      <c r="DN2" s="87"/>
      <c r="DO2" s="54"/>
    </row>
    <row r="3" spans="1:254" ht="15.75" x14ac:dyDescent="0.25">
      <c r="A3" s="5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</row>
    <row r="4" spans="1:254" ht="15.6" customHeight="1" x14ac:dyDescent="0.25">
      <c r="A4" s="88" t="s">
        <v>0</v>
      </c>
      <c r="B4" s="88" t="s">
        <v>1</v>
      </c>
      <c r="C4" s="89" t="s">
        <v>704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 t="s">
        <v>2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83" t="s">
        <v>85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4" t="s">
        <v>112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90" t="s">
        <v>112</v>
      </c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1" t="s">
        <v>705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8"/>
      <c r="B5" s="88"/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 t="s">
        <v>55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 t="s">
        <v>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 t="s">
        <v>86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5" t="s">
        <v>113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114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90" t="s">
        <v>136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</row>
    <row r="6" spans="1:254" ht="10.15" hidden="1" customHeight="1" x14ac:dyDescent="0.25">
      <c r="A6" s="88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</row>
    <row r="7" spans="1:254" ht="15.6" hidden="1" customHeight="1" x14ac:dyDescent="0.25">
      <c r="A7" s="88"/>
      <c r="B7" s="8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</row>
    <row r="8" spans="1:254" ht="15.6" hidden="1" customHeight="1" x14ac:dyDescent="0.25">
      <c r="A8" s="88"/>
      <c r="B8" s="8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</row>
    <row r="9" spans="1:254" ht="15.6" hidden="1" customHeight="1" x14ac:dyDescent="0.25">
      <c r="A9" s="88"/>
      <c r="B9" s="8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</row>
    <row r="10" spans="1:254" ht="15.6" hidden="1" customHeight="1" x14ac:dyDescent="0.25">
      <c r="A10" s="88"/>
      <c r="B10" s="8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</row>
    <row r="11" spans="1:254" ht="15.6" customHeight="1" x14ac:dyDescent="0.25">
      <c r="A11" s="88"/>
      <c r="B11" s="88"/>
      <c r="C11" s="83" t="s">
        <v>447</v>
      </c>
      <c r="D11" s="83"/>
      <c r="E11" s="83"/>
      <c r="F11" s="83"/>
      <c r="G11" s="83"/>
      <c r="H11" s="83"/>
      <c r="I11" s="83"/>
      <c r="J11" s="83"/>
      <c r="K11" s="83"/>
      <c r="L11" s="83" t="s">
        <v>450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 t="s">
        <v>447</v>
      </c>
      <c r="Y11" s="83"/>
      <c r="Z11" s="83"/>
      <c r="AA11" s="83"/>
      <c r="AB11" s="83"/>
      <c r="AC11" s="83"/>
      <c r="AD11" s="83"/>
      <c r="AE11" s="83"/>
      <c r="AF11" s="83"/>
      <c r="AG11" s="83" t="s">
        <v>450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4" t="s">
        <v>447</v>
      </c>
      <c r="AT11" s="84"/>
      <c r="AU11" s="84"/>
      <c r="AV11" s="84"/>
      <c r="AW11" s="84"/>
      <c r="AX11" s="84"/>
      <c r="AY11" s="84" t="s">
        <v>450</v>
      </c>
      <c r="AZ11" s="84"/>
      <c r="BA11" s="84"/>
      <c r="BB11" s="84"/>
      <c r="BC11" s="84"/>
      <c r="BD11" s="84"/>
      <c r="BE11" s="84"/>
      <c r="BF11" s="84"/>
      <c r="BG11" s="84"/>
      <c r="BH11" s="84" t="s">
        <v>447</v>
      </c>
      <c r="BI11" s="84"/>
      <c r="BJ11" s="84"/>
      <c r="BK11" s="84"/>
      <c r="BL11" s="84"/>
      <c r="BM11" s="84"/>
      <c r="BN11" s="84" t="s">
        <v>450</v>
      </c>
      <c r="BO11" s="84"/>
      <c r="BP11" s="84"/>
      <c r="BQ11" s="84"/>
      <c r="BR11" s="84"/>
      <c r="BS11" s="84"/>
      <c r="BT11" s="84"/>
      <c r="BU11" s="84"/>
      <c r="BV11" s="84"/>
      <c r="BW11" s="84" t="s">
        <v>447</v>
      </c>
      <c r="BX11" s="84"/>
      <c r="BY11" s="84"/>
      <c r="BZ11" s="84"/>
      <c r="CA11" s="84"/>
      <c r="CB11" s="84"/>
      <c r="CC11" s="84" t="s">
        <v>450</v>
      </c>
      <c r="CD11" s="84"/>
      <c r="CE11" s="84"/>
      <c r="CF11" s="84"/>
      <c r="CG11" s="84"/>
      <c r="CH11" s="84"/>
      <c r="CI11" s="84" t="s">
        <v>447</v>
      </c>
      <c r="CJ11" s="84"/>
      <c r="CK11" s="84"/>
      <c r="CL11" s="84"/>
      <c r="CM11" s="84"/>
      <c r="CN11" s="84"/>
      <c r="CO11" s="84"/>
      <c r="CP11" s="84"/>
      <c r="CQ11" s="84"/>
      <c r="CR11" s="84" t="s">
        <v>450</v>
      </c>
      <c r="CS11" s="84"/>
      <c r="CT11" s="84"/>
      <c r="CU11" s="84"/>
      <c r="CV11" s="84"/>
      <c r="CW11" s="84"/>
      <c r="CX11" s="84"/>
      <c r="CY11" s="84"/>
      <c r="CZ11" s="84"/>
      <c r="DA11" s="84" t="s">
        <v>447</v>
      </c>
      <c r="DB11" s="84"/>
      <c r="DC11" s="84"/>
      <c r="DD11" s="84"/>
      <c r="DE11" s="84"/>
      <c r="DF11" s="84"/>
      <c r="DG11" s="84" t="s">
        <v>450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88"/>
      <c r="B12" s="88"/>
      <c r="C12" s="83" t="s">
        <v>22</v>
      </c>
      <c r="D12" s="83" t="s">
        <v>5</v>
      </c>
      <c r="E12" s="83" t="s">
        <v>6</v>
      </c>
      <c r="F12" s="83" t="s">
        <v>26</v>
      </c>
      <c r="G12" s="83" t="s">
        <v>7</v>
      </c>
      <c r="H12" s="83" t="s">
        <v>8</v>
      </c>
      <c r="I12" s="83" t="s">
        <v>23</v>
      </c>
      <c r="J12" s="83" t="s">
        <v>9</v>
      </c>
      <c r="K12" s="83" t="s">
        <v>10</v>
      </c>
      <c r="L12" s="83" t="s">
        <v>28</v>
      </c>
      <c r="M12" s="83" t="s">
        <v>6</v>
      </c>
      <c r="N12" s="83" t="s">
        <v>12</v>
      </c>
      <c r="O12" s="83" t="s">
        <v>24</v>
      </c>
      <c r="P12" s="83" t="s">
        <v>10</v>
      </c>
      <c r="Q12" s="83" t="s">
        <v>13</v>
      </c>
      <c r="R12" s="83" t="s">
        <v>25</v>
      </c>
      <c r="S12" s="83" t="s">
        <v>12</v>
      </c>
      <c r="T12" s="83" t="s">
        <v>7</v>
      </c>
      <c r="U12" s="83" t="s">
        <v>35</v>
      </c>
      <c r="V12" s="83" t="s">
        <v>14</v>
      </c>
      <c r="W12" s="83" t="s">
        <v>9</v>
      </c>
      <c r="X12" s="83" t="s">
        <v>43</v>
      </c>
      <c r="Y12" s="83"/>
      <c r="Z12" s="83"/>
      <c r="AA12" s="83" t="s">
        <v>44</v>
      </c>
      <c r="AB12" s="83"/>
      <c r="AC12" s="83"/>
      <c r="AD12" s="83" t="s">
        <v>45</v>
      </c>
      <c r="AE12" s="83"/>
      <c r="AF12" s="83"/>
      <c r="AG12" s="83" t="s">
        <v>46</v>
      </c>
      <c r="AH12" s="83"/>
      <c r="AI12" s="83"/>
      <c r="AJ12" s="83" t="s">
        <v>47</v>
      </c>
      <c r="AK12" s="83"/>
      <c r="AL12" s="83"/>
      <c r="AM12" s="83" t="s">
        <v>48</v>
      </c>
      <c r="AN12" s="83"/>
      <c r="AO12" s="83"/>
      <c r="AP12" s="90" t="s">
        <v>49</v>
      </c>
      <c r="AQ12" s="90"/>
      <c r="AR12" s="90"/>
      <c r="AS12" s="83" t="s">
        <v>50</v>
      </c>
      <c r="AT12" s="83"/>
      <c r="AU12" s="83"/>
      <c r="AV12" s="83" t="s">
        <v>51</v>
      </c>
      <c r="AW12" s="83"/>
      <c r="AX12" s="83"/>
      <c r="AY12" s="83" t="s">
        <v>52</v>
      </c>
      <c r="AZ12" s="83"/>
      <c r="BA12" s="83"/>
      <c r="BB12" s="83" t="s">
        <v>53</v>
      </c>
      <c r="BC12" s="83"/>
      <c r="BD12" s="83"/>
      <c r="BE12" s="83" t="s">
        <v>54</v>
      </c>
      <c r="BF12" s="83"/>
      <c r="BG12" s="83"/>
      <c r="BH12" s="90" t="s">
        <v>87</v>
      </c>
      <c r="BI12" s="90"/>
      <c r="BJ12" s="90"/>
      <c r="BK12" s="90" t="s">
        <v>88</v>
      </c>
      <c r="BL12" s="90"/>
      <c r="BM12" s="90"/>
      <c r="BN12" s="90" t="s">
        <v>89</v>
      </c>
      <c r="BO12" s="90"/>
      <c r="BP12" s="90"/>
      <c r="BQ12" s="90" t="s">
        <v>90</v>
      </c>
      <c r="BR12" s="90"/>
      <c r="BS12" s="90"/>
      <c r="BT12" s="90" t="s">
        <v>91</v>
      </c>
      <c r="BU12" s="90"/>
      <c r="BV12" s="90"/>
      <c r="BW12" s="90" t="s">
        <v>102</v>
      </c>
      <c r="BX12" s="90"/>
      <c r="BY12" s="90"/>
      <c r="BZ12" s="90" t="s">
        <v>103</v>
      </c>
      <c r="CA12" s="90"/>
      <c r="CB12" s="90"/>
      <c r="CC12" s="90" t="s">
        <v>104</v>
      </c>
      <c r="CD12" s="90"/>
      <c r="CE12" s="90"/>
      <c r="CF12" s="90" t="s">
        <v>105</v>
      </c>
      <c r="CG12" s="90"/>
      <c r="CH12" s="90"/>
      <c r="CI12" s="90" t="s">
        <v>106</v>
      </c>
      <c r="CJ12" s="90"/>
      <c r="CK12" s="90"/>
      <c r="CL12" s="90" t="s">
        <v>107</v>
      </c>
      <c r="CM12" s="90"/>
      <c r="CN12" s="90"/>
      <c r="CO12" s="90" t="s">
        <v>108</v>
      </c>
      <c r="CP12" s="90"/>
      <c r="CQ12" s="90"/>
      <c r="CR12" s="90" t="s">
        <v>109</v>
      </c>
      <c r="CS12" s="90"/>
      <c r="CT12" s="90"/>
      <c r="CU12" s="90" t="s">
        <v>110</v>
      </c>
      <c r="CV12" s="90"/>
      <c r="CW12" s="90"/>
      <c r="CX12" s="90" t="s">
        <v>111</v>
      </c>
      <c r="CY12" s="90"/>
      <c r="CZ12" s="90"/>
      <c r="DA12" s="90" t="s">
        <v>137</v>
      </c>
      <c r="DB12" s="90"/>
      <c r="DC12" s="90"/>
      <c r="DD12" s="90" t="s">
        <v>138</v>
      </c>
      <c r="DE12" s="90"/>
      <c r="DF12" s="90"/>
      <c r="DG12" s="90" t="s">
        <v>139</v>
      </c>
      <c r="DH12" s="90"/>
      <c r="DI12" s="90"/>
      <c r="DJ12" s="90" t="s">
        <v>140</v>
      </c>
      <c r="DK12" s="90"/>
      <c r="DL12" s="90"/>
      <c r="DM12" s="90" t="s">
        <v>141</v>
      </c>
      <c r="DN12" s="90"/>
      <c r="DO12" s="90"/>
    </row>
    <row r="13" spans="1:254" ht="60" customHeight="1" x14ac:dyDescent="0.25">
      <c r="A13" s="88"/>
      <c r="B13" s="88"/>
      <c r="C13" s="92" t="s">
        <v>444</v>
      </c>
      <c r="D13" s="92"/>
      <c r="E13" s="92"/>
      <c r="F13" s="92" t="s">
        <v>661</v>
      </c>
      <c r="G13" s="92"/>
      <c r="H13" s="92"/>
      <c r="I13" s="92" t="s">
        <v>29</v>
      </c>
      <c r="J13" s="92"/>
      <c r="K13" s="92"/>
      <c r="L13" s="92" t="s">
        <v>36</v>
      </c>
      <c r="M13" s="92"/>
      <c r="N13" s="92"/>
      <c r="O13" s="92" t="s">
        <v>38</v>
      </c>
      <c r="P13" s="92"/>
      <c r="Q13" s="92"/>
      <c r="R13" s="92" t="s">
        <v>39</v>
      </c>
      <c r="S13" s="92"/>
      <c r="T13" s="92"/>
      <c r="U13" s="92" t="s">
        <v>42</v>
      </c>
      <c r="V13" s="92"/>
      <c r="W13" s="92"/>
      <c r="X13" s="92" t="s">
        <v>451</v>
      </c>
      <c r="Y13" s="92"/>
      <c r="Z13" s="92"/>
      <c r="AA13" s="92" t="s">
        <v>453</v>
      </c>
      <c r="AB13" s="92"/>
      <c r="AC13" s="92"/>
      <c r="AD13" s="92" t="s">
        <v>455</v>
      </c>
      <c r="AE13" s="92"/>
      <c r="AF13" s="92"/>
      <c r="AG13" s="92" t="s">
        <v>457</v>
      </c>
      <c r="AH13" s="92"/>
      <c r="AI13" s="92"/>
      <c r="AJ13" s="92" t="s">
        <v>459</v>
      </c>
      <c r="AK13" s="92"/>
      <c r="AL13" s="92"/>
      <c r="AM13" s="92" t="s">
        <v>463</v>
      </c>
      <c r="AN13" s="92"/>
      <c r="AO13" s="92"/>
      <c r="AP13" s="92" t="s">
        <v>464</v>
      </c>
      <c r="AQ13" s="92"/>
      <c r="AR13" s="92"/>
      <c r="AS13" s="92" t="s">
        <v>466</v>
      </c>
      <c r="AT13" s="92"/>
      <c r="AU13" s="92"/>
      <c r="AV13" s="92" t="s">
        <v>467</v>
      </c>
      <c r="AW13" s="92"/>
      <c r="AX13" s="92"/>
      <c r="AY13" s="92" t="s">
        <v>470</v>
      </c>
      <c r="AZ13" s="92"/>
      <c r="BA13" s="92"/>
      <c r="BB13" s="92" t="s">
        <v>471</v>
      </c>
      <c r="BC13" s="92"/>
      <c r="BD13" s="92"/>
      <c r="BE13" s="92" t="s">
        <v>474</v>
      </c>
      <c r="BF13" s="92"/>
      <c r="BG13" s="92"/>
      <c r="BH13" s="92" t="s">
        <v>475</v>
      </c>
      <c r="BI13" s="92"/>
      <c r="BJ13" s="92"/>
      <c r="BK13" s="92" t="s">
        <v>479</v>
      </c>
      <c r="BL13" s="92"/>
      <c r="BM13" s="92"/>
      <c r="BN13" s="92" t="s">
        <v>478</v>
      </c>
      <c r="BO13" s="92"/>
      <c r="BP13" s="92"/>
      <c r="BQ13" s="92" t="s">
        <v>480</v>
      </c>
      <c r="BR13" s="92"/>
      <c r="BS13" s="92"/>
      <c r="BT13" s="92" t="s">
        <v>481</v>
      </c>
      <c r="BU13" s="92"/>
      <c r="BV13" s="92"/>
      <c r="BW13" s="92" t="s">
        <v>483</v>
      </c>
      <c r="BX13" s="92"/>
      <c r="BY13" s="92"/>
      <c r="BZ13" s="92" t="s">
        <v>485</v>
      </c>
      <c r="CA13" s="92"/>
      <c r="CB13" s="92"/>
      <c r="CC13" s="92" t="s">
        <v>486</v>
      </c>
      <c r="CD13" s="92"/>
      <c r="CE13" s="92"/>
      <c r="CF13" s="92" t="s">
        <v>487</v>
      </c>
      <c r="CG13" s="92"/>
      <c r="CH13" s="92"/>
      <c r="CI13" s="92" t="s">
        <v>489</v>
      </c>
      <c r="CJ13" s="92"/>
      <c r="CK13" s="92"/>
      <c r="CL13" s="92" t="s">
        <v>123</v>
      </c>
      <c r="CM13" s="92"/>
      <c r="CN13" s="92"/>
      <c r="CO13" s="92" t="s">
        <v>125</v>
      </c>
      <c r="CP13" s="92"/>
      <c r="CQ13" s="92"/>
      <c r="CR13" s="92" t="s">
        <v>490</v>
      </c>
      <c r="CS13" s="92"/>
      <c r="CT13" s="92"/>
      <c r="CU13" s="92" t="s">
        <v>130</v>
      </c>
      <c r="CV13" s="92"/>
      <c r="CW13" s="92"/>
      <c r="CX13" s="92" t="s">
        <v>491</v>
      </c>
      <c r="CY13" s="92"/>
      <c r="CZ13" s="92"/>
      <c r="DA13" s="92" t="s">
        <v>492</v>
      </c>
      <c r="DB13" s="92"/>
      <c r="DC13" s="92"/>
      <c r="DD13" s="92" t="s">
        <v>496</v>
      </c>
      <c r="DE13" s="92"/>
      <c r="DF13" s="92"/>
      <c r="DG13" s="92" t="s">
        <v>498</v>
      </c>
      <c r="DH13" s="92"/>
      <c r="DI13" s="92"/>
      <c r="DJ13" s="92" t="s">
        <v>500</v>
      </c>
      <c r="DK13" s="92"/>
      <c r="DL13" s="92"/>
      <c r="DM13" s="92" t="s">
        <v>502</v>
      </c>
      <c r="DN13" s="92"/>
      <c r="DO13" s="92"/>
    </row>
    <row r="14" spans="1:254" ht="111.75" customHeight="1" x14ac:dyDescent="0.25">
      <c r="A14" s="88"/>
      <c r="B14" s="88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445</v>
      </c>
      <c r="I14" s="57" t="s">
        <v>30</v>
      </c>
      <c r="J14" s="57" t="s">
        <v>446</v>
      </c>
      <c r="K14" s="57" t="s">
        <v>31</v>
      </c>
      <c r="L14" s="57" t="s">
        <v>30</v>
      </c>
      <c r="M14" s="57" t="s">
        <v>37</v>
      </c>
      <c r="N14" s="57" t="s">
        <v>31</v>
      </c>
      <c r="O14" s="57" t="s">
        <v>38</v>
      </c>
      <c r="P14" s="57" t="s">
        <v>38</v>
      </c>
      <c r="Q14" s="57" t="s">
        <v>34</v>
      </c>
      <c r="R14" s="57" t="s">
        <v>40</v>
      </c>
      <c r="S14" s="57" t="s">
        <v>41</v>
      </c>
      <c r="T14" s="57" t="s">
        <v>34</v>
      </c>
      <c r="U14" s="57" t="s">
        <v>421</v>
      </c>
      <c r="V14" s="57" t="s">
        <v>448</v>
      </c>
      <c r="W14" s="57" t="s">
        <v>449</v>
      </c>
      <c r="X14" s="57" t="s">
        <v>70</v>
      </c>
      <c r="Y14" s="57" t="s">
        <v>58</v>
      </c>
      <c r="Z14" s="57" t="s">
        <v>452</v>
      </c>
      <c r="AA14" s="57" t="s">
        <v>454</v>
      </c>
      <c r="AB14" s="57" t="s">
        <v>83</v>
      </c>
      <c r="AC14" s="57" t="s">
        <v>84</v>
      </c>
      <c r="AD14" s="57" t="s">
        <v>61</v>
      </c>
      <c r="AE14" s="57" t="s">
        <v>62</v>
      </c>
      <c r="AF14" s="57" t="s">
        <v>456</v>
      </c>
      <c r="AG14" s="57" t="s">
        <v>458</v>
      </c>
      <c r="AH14" s="57" t="s">
        <v>65</v>
      </c>
      <c r="AI14" s="57" t="s">
        <v>66</v>
      </c>
      <c r="AJ14" s="57" t="s">
        <v>460</v>
      </c>
      <c r="AK14" s="57" t="s">
        <v>461</v>
      </c>
      <c r="AL14" s="57" t="s">
        <v>462</v>
      </c>
      <c r="AM14" s="57" t="s">
        <v>59</v>
      </c>
      <c r="AN14" s="57" t="s">
        <v>60</v>
      </c>
      <c r="AO14" s="57" t="s">
        <v>34</v>
      </c>
      <c r="AP14" s="57" t="s">
        <v>201</v>
      </c>
      <c r="AQ14" s="57" t="s">
        <v>465</v>
      </c>
      <c r="AR14" s="57" t="s">
        <v>84</v>
      </c>
      <c r="AS14" s="57" t="s">
        <v>71</v>
      </c>
      <c r="AT14" s="57" t="s">
        <v>72</v>
      </c>
      <c r="AU14" s="57" t="s">
        <v>73</v>
      </c>
      <c r="AV14" s="57" t="s">
        <v>74</v>
      </c>
      <c r="AW14" s="57" t="s">
        <v>468</v>
      </c>
      <c r="AX14" s="57" t="s">
        <v>469</v>
      </c>
      <c r="AY14" s="57" t="s">
        <v>75</v>
      </c>
      <c r="AZ14" s="57" t="s">
        <v>76</v>
      </c>
      <c r="BA14" s="57" t="s">
        <v>77</v>
      </c>
      <c r="BB14" s="57" t="s">
        <v>81</v>
      </c>
      <c r="BC14" s="57" t="s">
        <v>472</v>
      </c>
      <c r="BD14" s="57" t="s">
        <v>473</v>
      </c>
      <c r="BE14" s="57" t="s">
        <v>78</v>
      </c>
      <c r="BF14" s="57" t="s">
        <v>79</v>
      </c>
      <c r="BG14" s="57" t="s">
        <v>80</v>
      </c>
      <c r="BH14" s="57" t="s">
        <v>476</v>
      </c>
      <c r="BI14" s="57" t="s">
        <v>100</v>
      </c>
      <c r="BJ14" s="57" t="s">
        <v>189</v>
      </c>
      <c r="BK14" s="57" t="s">
        <v>477</v>
      </c>
      <c r="BL14" s="57" t="s">
        <v>362</v>
      </c>
      <c r="BM14" s="57" t="s">
        <v>93</v>
      </c>
      <c r="BN14" s="57" t="s">
        <v>99</v>
      </c>
      <c r="BO14" s="57" t="s">
        <v>100</v>
      </c>
      <c r="BP14" s="57" t="s">
        <v>189</v>
      </c>
      <c r="BQ14" s="57" t="s">
        <v>97</v>
      </c>
      <c r="BR14" s="57" t="s">
        <v>655</v>
      </c>
      <c r="BS14" s="57" t="s">
        <v>656</v>
      </c>
      <c r="BT14" s="57" t="s">
        <v>92</v>
      </c>
      <c r="BU14" s="57" t="s">
        <v>482</v>
      </c>
      <c r="BV14" s="57" t="s">
        <v>101</v>
      </c>
      <c r="BW14" s="57" t="s">
        <v>27</v>
      </c>
      <c r="BX14" s="57" t="s">
        <v>33</v>
      </c>
      <c r="BY14" s="57" t="s">
        <v>484</v>
      </c>
      <c r="BZ14" s="57" t="s">
        <v>115</v>
      </c>
      <c r="CA14" s="57" t="s">
        <v>116</v>
      </c>
      <c r="CB14" s="57" t="s">
        <v>117</v>
      </c>
      <c r="CC14" s="57" t="s">
        <v>118</v>
      </c>
      <c r="CD14" s="57" t="s">
        <v>119</v>
      </c>
      <c r="CE14" s="57" t="s">
        <v>120</v>
      </c>
      <c r="CF14" s="57" t="s">
        <v>121</v>
      </c>
      <c r="CG14" s="57" t="s">
        <v>488</v>
      </c>
      <c r="CH14" s="57" t="s">
        <v>122</v>
      </c>
      <c r="CI14" s="57" t="s">
        <v>32</v>
      </c>
      <c r="CJ14" s="57" t="s">
        <v>33</v>
      </c>
      <c r="CK14" s="57" t="s">
        <v>34</v>
      </c>
      <c r="CL14" s="57" t="s">
        <v>30</v>
      </c>
      <c r="CM14" s="57" t="s">
        <v>37</v>
      </c>
      <c r="CN14" s="57" t="s">
        <v>124</v>
      </c>
      <c r="CO14" s="57" t="s">
        <v>75</v>
      </c>
      <c r="CP14" s="57" t="s">
        <v>126</v>
      </c>
      <c r="CQ14" s="57" t="s">
        <v>77</v>
      </c>
      <c r="CR14" s="57" t="s">
        <v>127</v>
      </c>
      <c r="CS14" s="57" t="s">
        <v>128</v>
      </c>
      <c r="CT14" s="57" t="s">
        <v>129</v>
      </c>
      <c r="CU14" s="57" t="s">
        <v>131</v>
      </c>
      <c r="CV14" s="57" t="s">
        <v>128</v>
      </c>
      <c r="CW14" s="57" t="s">
        <v>84</v>
      </c>
      <c r="CX14" s="57" t="s">
        <v>132</v>
      </c>
      <c r="CY14" s="57" t="s">
        <v>133</v>
      </c>
      <c r="CZ14" s="57" t="s">
        <v>134</v>
      </c>
      <c r="DA14" s="57" t="s">
        <v>493</v>
      </c>
      <c r="DB14" s="57" t="s">
        <v>494</v>
      </c>
      <c r="DC14" s="57" t="s">
        <v>495</v>
      </c>
      <c r="DD14" s="57" t="s">
        <v>32</v>
      </c>
      <c r="DE14" s="57" t="s">
        <v>33</v>
      </c>
      <c r="DF14" s="57" t="s">
        <v>497</v>
      </c>
      <c r="DG14" s="57" t="s">
        <v>142</v>
      </c>
      <c r="DH14" s="57" t="s">
        <v>499</v>
      </c>
      <c r="DI14" s="57" t="s">
        <v>143</v>
      </c>
      <c r="DJ14" s="57" t="s">
        <v>501</v>
      </c>
      <c r="DK14" s="57" t="s">
        <v>146</v>
      </c>
      <c r="DL14" s="57" t="s">
        <v>147</v>
      </c>
      <c r="DM14" s="57" t="s">
        <v>149</v>
      </c>
      <c r="DN14" s="57" t="s">
        <v>503</v>
      </c>
      <c r="DO14" s="57" t="s">
        <v>504</v>
      </c>
    </row>
    <row r="15" spans="1:254" ht="15.75" x14ac:dyDescent="0.25">
      <c r="A15" s="58">
        <v>1</v>
      </c>
      <c r="B15" s="59" t="s">
        <v>664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>
        <v>1</v>
      </c>
      <c r="N15" s="60"/>
      <c r="O15" s="60">
        <v>1</v>
      </c>
      <c r="P15" s="60"/>
      <c r="Q15" s="60"/>
      <c r="R15" s="60">
        <v>1</v>
      </c>
      <c r="S15" s="60"/>
      <c r="T15" s="60"/>
      <c r="U15" s="60"/>
      <c r="V15" s="60">
        <v>1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>
        <v>1</v>
      </c>
      <c r="AI15" s="60"/>
      <c r="AJ15" s="60">
        <v>1</v>
      </c>
      <c r="AK15" s="60"/>
      <c r="AL15" s="60"/>
      <c r="AM15" s="60">
        <v>1</v>
      </c>
      <c r="AN15" s="60"/>
      <c r="AO15" s="60"/>
      <c r="AP15" s="60"/>
      <c r="AQ15" s="60">
        <v>1</v>
      </c>
      <c r="AR15" s="60"/>
      <c r="AS15" s="60"/>
      <c r="AT15" s="60"/>
      <c r="AU15" s="60"/>
      <c r="AV15" s="60"/>
      <c r="AW15" s="60"/>
      <c r="AX15" s="60"/>
      <c r="AY15" s="60"/>
      <c r="AZ15" s="60">
        <v>1</v>
      </c>
      <c r="BA15" s="60"/>
      <c r="BB15" s="60"/>
      <c r="BC15" s="60">
        <v>1</v>
      </c>
      <c r="BD15" s="60"/>
      <c r="BE15" s="60"/>
      <c r="BF15" s="60">
        <v>1</v>
      </c>
      <c r="BG15" s="60"/>
      <c r="BH15" s="60"/>
      <c r="BI15" s="60"/>
      <c r="BJ15" s="60"/>
      <c r="BK15" s="60"/>
      <c r="BL15" s="60"/>
      <c r="BM15" s="60"/>
      <c r="BN15" s="60"/>
      <c r="BO15" s="60">
        <v>1</v>
      </c>
      <c r="BP15" s="60"/>
      <c r="BQ15" s="60"/>
      <c r="BR15" s="60">
        <v>1</v>
      </c>
      <c r="BS15" s="60"/>
      <c r="BT15" s="60"/>
      <c r="BU15" s="60">
        <v>1</v>
      </c>
      <c r="BV15" s="60"/>
      <c r="BW15" s="60"/>
      <c r="BX15" s="60"/>
      <c r="BY15" s="60"/>
      <c r="BZ15" s="60"/>
      <c r="CA15" s="60"/>
      <c r="CB15" s="60"/>
      <c r="CC15" s="60"/>
      <c r="CD15" s="60">
        <v>1</v>
      </c>
      <c r="CE15" s="60"/>
      <c r="CF15" s="60"/>
      <c r="CG15" s="60">
        <v>1</v>
      </c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>
        <v>1</v>
      </c>
      <c r="CT15" s="60"/>
      <c r="CU15" s="60">
        <v>1</v>
      </c>
      <c r="CV15" s="60"/>
      <c r="CW15" s="60"/>
      <c r="CX15" s="60">
        <v>1</v>
      </c>
      <c r="CY15" s="60"/>
      <c r="CZ15" s="60"/>
      <c r="DA15" s="60"/>
      <c r="DB15" s="60"/>
      <c r="DC15" s="60"/>
      <c r="DD15" s="60"/>
      <c r="DE15" s="60"/>
      <c r="DF15" s="60"/>
      <c r="DG15" s="60">
        <v>1</v>
      </c>
      <c r="DH15" s="60"/>
      <c r="DI15" s="60"/>
      <c r="DJ15" s="60"/>
      <c r="DK15" s="60">
        <v>1</v>
      </c>
      <c r="DL15" s="60"/>
      <c r="DM15" s="60"/>
      <c r="DN15" s="60">
        <v>1</v>
      </c>
      <c r="DO15" s="60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61">
        <v>2</v>
      </c>
      <c r="B16" s="62" t="s">
        <v>665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>
        <v>1</v>
      </c>
      <c r="N16" s="55"/>
      <c r="O16" s="55"/>
      <c r="P16" s="55">
        <v>1</v>
      </c>
      <c r="Q16" s="55"/>
      <c r="R16" s="55"/>
      <c r="S16" s="55">
        <v>1</v>
      </c>
      <c r="T16" s="55"/>
      <c r="U16" s="55"/>
      <c r="V16" s="55">
        <v>1</v>
      </c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>
        <v>1</v>
      </c>
      <c r="AJ16" s="55"/>
      <c r="AK16" s="55">
        <v>1</v>
      </c>
      <c r="AL16" s="55"/>
      <c r="AM16" s="55">
        <v>1</v>
      </c>
      <c r="AN16" s="55"/>
      <c r="AO16" s="55"/>
      <c r="AP16" s="55"/>
      <c r="AQ16" s="55"/>
      <c r="AR16" s="55">
        <v>1</v>
      </c>
      <c r="AS16" s="55"/>
      <c r="AT16" s="55"/>
      <c r="AU16" s="55"/>
      <c r="AV16" s="55"/>
      <c r="AW16" s="55"/>
      <c r="AX16" s="55"/>
      <c r="AY16" s="55"/>
      <c r="AZ16" s="55">
        <v>1</v>
      </c>
      <c r="BA16" s="55"/>
      <c r="BB16" s="55"/>
      <c r="BC16" s="55"/>
      <c r="BD16" s="55">
        <v>1</v>
      </c>
      <c r="BE16" s="55"/>
      <c r="BF16" s="55"/>
      <c r="BG16" s="55">
        <v>1</v>
      </c>
      <c r="BH16" s="55"/>
      <c r="BI16" s="55"/>
      <c r="BJ16" s="55"/>
      <c r="BK16" s="55"/>
      <c r="BL16" s="55"/>
      <c r="BM16" s="55"/>
      <c r="BN16" s="55"/>
      <c r="BO16" s="55">
        <v>1</v>
      </c>
      <c r="BP16" s="55"/>
      <c r="BQ16" s="55"/>
      <c r="BR16" s="55"/>
      <c r="BS16" s="55">
        <v>1</v>
      </c>
      <c r="BT16" s="55"/>
      <c r="BU16" s="55"/>
      <c r="BV16" s="55">
        <v>1</v>
      </c>
      <c r="BW16" s="55"/>
      <c r="BX16" s="55"/>
      <c r="BY16" s="55"/>
      <c r="BZ16" s="55"/>
      <c r="CA16" s="55"/>
      <c r="CB16" s="55"/>
      <c r="CC16" s="55"/>
      <c r="CD16" s="55">
        <v>1</v>
      </c>
      <c r="CE16" s="55"/>
      <c r="CF16" s="55"/>
      <c r="CG16" s="55">
        <v>1</v>
      </c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>
        <v>1</v>
      </c>
      <c r="CT16" s="55"/>
      <c r="CU16" s="55"/>
      <c r="CV16" s="55">
        <v>1</v>
      </c>
      <c r="CW16" s="55"/>
      <c r="CX16" s="55">
        <v>1</v>
      </c>
      <c r="CY16" s="55"/>
      <c r="CZ16" s="55"/>
      <c r="DA16" s="55"/>
      <c r="DB16" s="55"/>
      <c r="DC16" s="55"/>
      <c r="DD16" s="55"/>
      <c r="DE16" s="55"/>
      <c r="DF16" s="55"/>
      <c r="DG16" s="55">
        <v>1</v>
      </c>
      <c r="DH16" s="55"/>
      <c r="DI16" s="55"/>
      <c r="DJ16" s="55"/>
      <c r="DK16" s="55"/>
      <c r="DL16" s="55">
        <v>1</v>
      </c>
      <c r="DM16" s="55"/>
      <c r="DN16" s="55">
        <v>1</v>
      </c>
      <c r="DO16" s="55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61">
        <v>3</v>
      </c>
      <c r="B17" s="62" t="s">
        <v>666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>
        <v>1</v>
      </c>
      <c r="O17" s="55"/>
      <c r="P17" s="55">
        <v>1</v>
      </c>
      <c r="Q17" s="55"/>
      <c r="R17" s="55"/>
      <c r="S17" s="55">
        <v>1</v>
      </c>
      <c r="T17" s="55"/>
      <c r="U17" s="55"/>
      <c r="V17" s="55">
        <v>1</v>
      </c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>
        <v>1</v>
      </c>
      <c r="AJ17" s="55"/>
      <c r="AK17" s="55"/>
      <c r="AL17" s="55">
        <v>1</v>
      </c>
      <c r="AM17" s="55"/>
      <c r="AN17" s="55">
        <v>1</v>
      </c>
      <c r="AO17" s="55"/>
      <c r="AP17" s="55"/>
      <c r="AQ17" s="55"/>
      <c r="AR17" s="55">
        <v>1</v>
      </c>
      <c r="AS17" s="55"/>
      <c r="AT17" s="55"/>
      <c r="AU17" s="55"/>
      <c r="AV17" s="55"/>
      <c r="AW17" s="55"/>
      <c r="AX17" s="55"/>
      <c r="AY17" s="55"/>
      <c r="AZ17" s="55"/>
      <c r="BA17" s="55">
        <v>1</v>
      </c>
      <c r="BB17" s="55"/>
      <c r="BC17" s="55"/>
      <c r="BD17" s="55">
        <v>1</v>
      </c>
      <c r="BE17" s="55"/>
      <c r="BF17" s="55"/>
      <c r="BG17" s="55">
        <v>1</v>
      </c>
      <c r="BH17" s="55"/>
      <c r="BI17" s="55"/>
      <c r="BJ17" s="55"/>
      <c r="BK17" s="55"/>
      <c r="BL17" s="55"/>
      <c r="BM17" s="55"/>
      <c r="BN17" s="55"/>
      <c r="BO17" s="55"/>
      <c r="BP17" s="55">
        <v>1</v>
      </c>
      <c r="BQ17" s="55"/>
      <c r="BR17" s="55"/>
      <c r="BS17" s="55">
        <v>1</v>
      </c>
      <c r="BT17" s="55"/>
      <c r="BU17" s="55"/>
      <c r="BV17" s="55">
        <v>1</v>
      </c>
      <c r="BW17" s="55"/>
      <c r="BX17" s="55"/>
      <c r="BY17" s="55"/>
      <c r="BZ17" s="55"/>
      <c r="CA17" s="55"/>
      <c r="CB17" s="55"/>
      <c r="CC17" s="55"/>
      <c r="CD17" s="55"/>
      <c r="CE17" s="55">
        <v>1</v>
      </c>
      <c r="CF17" s="55"/>
      <c r="CG17" s="55"/>
      <c r="CH17" s="55">
        <v>1</v>
      </c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>
        <v>1</v>
      </c>
      <c r="CU17" s="55"/>
      <c r="CV17" s="55"/>
      <c r="CW17" s="55">
        <v>1</v>
      </c>
      <c r="CX17" s="55"/>
      <c r="CY17" s="55">
        <v>1</v>
      </c>
      <c r="CZ17" s="55"/>
      <c r="DA17" s="55"/>
      <c r="DB17" s="55"/>
      <c r="DC17" s="55"/>
      <c r="DD17" s="55"/>
      <c r="DE17" s="55"/>
      <c r="DF17" s="55"/>
      <c r="DG17" s="55"/>
      <c r="DH17" s="55">
        <v>1</v>
      </c>
      <c r="DI17" s="55"/>
      <c r="DJ17" s="55"/>
      <c r="DK17" s="55"/>
      <c r="DL17" s="55">
        <v>1</v>
      </c>
      <c r="DM17" s="55"/>
      <c r="DN17" s="55"/>
      <c r="DO17" s="55">
        <v>1</v>
      </c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61">
        <v>4</v>
      </c>
      <c r="B18" s="62" t="s">
        <v>667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>
        <v>1</v>
      </c>
      <c r="N18" s="55"/>
      <c r="O18" s="55"/>
      <c r="P18" s="55">
        <v>1</v>
      </c>
      <c r="Q18" s="55"/>
      <c r="R18" s="55"/>
      <c r="S18" s="55">
        <v>1</v>
      </c>
      <c r="T18" s="55"/>
      <c r="U18" s="55"/>
      <c r="V18" s="55">
        <v>1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>
        <v>1</v>
      </c>
      <c r="AJ18" s="55"/>
      <c r="AK18" s="55"/>
      <c r="AL18" s="55">
        <v>1</v>
      </c>
      <c r="AM18" s="55"/>
      <c r="AN18" s="55">
        <v>1</v>
      </c>
      <c r="AO18" s="55"/>
      <c r="AP18" s="55"/>
      <c r="AQ18" s="55"/>
      <c r="AR18" s="55">
        <v>1</v>
      </c>
      <c r="AS18" s="55"/>
      <c r="AT18" s="55"/>
      <c r="AU18" s="55"/>
      <c r="AV18" s="55"/>
      <c r="AW18" s="55"/>
      <c r="AX18" s="55"/>
      <c r="AY18" s="55"/>
      <c r="AZ18" s="55"/>
      <c r="BA18" s="55">
        <v>1</v>
      </c>
      <c r="BB18" s="55"/>
      <c r="BC18" s="55"/>
      <c r="BD18" s="55">
        <v>1</v>
      </c>
      <c r="BE18" s="55"/>
      <c r="BF18" s="55"/>
      <c r="BG18" s="55">
        <v>1</v>
      </c>
      <c r="BH18" s="55"/>
      <c r="BI18" s="55"/>
      <c r="BJ18" s="55"/>
      <c r="BK18" s="55"/>
      <c r="BL18" s="55"/>
      <c r="BM18" s="55"/>
      <c r="BN18" s="55"/>
      <c r="BO18" s="55"/>
      <c r="BP18" s="55">
        <v>1</v>
      </c>
      <c r="BQ18" s="55"/>
      <c r="BR18" s="55"/>
      <c r="BS18" s="55">
        <v>1</v>
      </c>
      <c r="BT18" s="55"/>
      <c r="BU18" s="55"/>
      <c r="BV18" s="55">
        <v>1</v>
      </c>
      <c r="BW18" s="55"/>
      <c r="BX18" s="55"/>
      <c r="BY18" s="55"/>
      <c r="BZ18" s="55"/>
      <c r="CA18" s="55"/>
      <c r="CB18" s="55"/>
      <c r="CC18" s="55"/>
      <c r="CD18" s="55"/>
      <c r="CE18" s="55">
        <v>1</v>
      </c>
      <c r="CF18" s="55"/>
      <c r="CG18" s="55">
        <v>1</v>
      </c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>
        <v>1</v>
      </c>
      <c r="CU18" s="55"/>
      <c r="CV18" s="55"/>
      <c r="CW18" s="55">
        <v>1</v>
      </c>
      <c r="CX18" s="55"/>
      <c r="CY18" s="55">
        <v>1</v>
      </c>
      <c r="CZ18" s="55"/>
      <c r="DA18" s="55"/>
      <c r="DB18" s="55"/>
      <c r="DC18" s="55"/>
      <c r="DD18" s="55"/>
      <c r="DE18" s="55"/>
      <c r="DF18" s="55"/>
      <c r="DG18" s="55"/>
      <c r="DH18" s="55">
        <v>1</v>
      </c>
      <c r="DI18" s="55"/>
      <c r="DJ18" s="55"/>
      <c r="DK18" s="55"/>
      <c r="DL18" s="55">
        <v>1</v>
      </c>
      <c r="DM18" s="55"/>
      <c r="DN18" s="55"/>
      <c r="DO18" s="55">
        <v>1</v>
      </c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61">
        <v>5</v>
      </c>
      <c r="B19" s="62" t="s">
        <v>668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>
        <v>1</v>
      </c>
      <c r="N19" s="55"/>
      <c r="O19" s="55">
        <v>1</v>
      </c>
      <c r="P19" s="55"/>
      <c r="Q19" s="55"/>
      <c r="R19" s="55">
        <v>1</v>
      </c>
      <c r="S19" s="55"/>
      <c r="T19" s="55"/>
      <c r="U19" s="55"/>
      <c r="V19" s="55">
        <v>1</v>
      </c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>
        <v>1</v>
      </c>
      <c r="AI19" s="55"/>
      <c r="AJ19" s="55">
        <v>1</v>
      </c>
      <c r="AK19" s="55"/>
      <c r="AL19" s="55"/>
      <c r="AM19" s="55">
        <v>1</v>
      </c>
      <c r="AN19" s="55"/>
      <c r="AO19" s="55"/>
      <c r="AP19" s="55"/>
      <c r="AQ19" s="55">
        <v>1</v>
      </c>
      <c r="AR19" s="55"/>
      <c r="AS19" s="55"/>
      <c r="AT19" s="55"/>
      <c r="AU19" s="55"/>
      <c r="AV19" s="55"/>
      <c r="AW19" s="55"/>
      <c r="AX19" s="55"/>
      <c r="AY19" s="55"/>
      <c r="AZ19" s="55">
        <v>1</v>
      </c>
      <c r="BA19" s="55"/>
      <c r="BB19" s="55">
        <v>1</v>
      </c>
      <c r="BC19" s="55"/>
      <c r="BD19" s="55"/>
      <c r="BE19" s="55"/>
      <c r="BF19" s="55">
        <v>1</v>
      </c>
      <c r="BG19" s="55"/>
      <c r="BH19" s="55"/>
      <c r="BI19" s="55"/>
      <c r="BJ19" s="55"/>
      <c r="BK19" s="55"/>
      <c r="BL19" s="55"/>
      <c r="BM19" s="55"/>
      <c r="BN19" s="55"/>
      <c r="BO19" s="55">
        <v>1</v>
      </c>
      <c r="BP19" s="55"/>
      <c r="BQ19" s="55"/>
      <c r="BR19" s="55">
        <v>1</v>
      </c>
      <c r="BS19" s="55"/>
      <c r="BT19" s="55"/>
      <c r="BU19" s="55">
        <v>1</v>
      </c>
      <c r="BV19" s="55"/>
      <c r="BW19" s="55"/>
      <c r="BX19" s="55"/>
      <c r="BY19" s="55"/>
      <c r="BZ19" s="55"/>
      <c r="CA19" s="55"/>
      <c r="CB19" s="55"/>
      <c r="CC19" s="55"/>
      <c r="CD19" s="55">
        <v>1</v>
      </c>
      <c r="CE19" s="55"/>
      <c r="CF19" s="55"/>
      <c r="CG19" s="55">
        <v>1</v>
      </c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>
        <v>1</v>
      </c>
      <c r="CT19" s="55"/>
      <c r="CU19" s="55">
        <v>1</v>
      </c>
      <c r="CV19" s="55"/>
      <c r="CW19" s="55"/>
      <c r="CX19" s="55">
        <v>1</v>
      </c>
      <c r="CY19" s="55"/>
      <c r="CZ19" s="55"/>
      <c r="DA19" s="55"/>
      <c r="DB19" s="55"/>
      <c r="DC19" s="55"/>
      <c r="DD19" s="55"/>
      <c r="DE19" s="55"/>
      <c r="DF19" s="55"/>
      <c r="DG19" s="55">
        <v>1</v>
      </c>
      <c r="DH19" s="55"/>
      <c r="DI19" s="55"/>
      <c r="DJ19" s="55">
        <v>1</v>
      </c>
      <c r="DK19" s="55"/>
      <c r="DL19" s="55"/>
      <c r="DM19" s="55"/>
      <c r="DN19" s="55">
        <v>1</v>
      </c>
      <c r="DO19" s="55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61">
        <v>6</v>
      </c>
      <c r="B20" s="62" t="s">
        <v>669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>
        <v>1</v>
      </c>
      <c r="N20" s="55"/>
      <c r="O20" s="55"/>
      <c r="P20" s="55">
        <v>1</v>
      </c>
      <c r="Q20" s="55"/>
      <c r="R20" s="55"/>
      <c r="S20" s="55">
        <v>1</v>
      </c>
      <c r="T20" s="55"/>
      <c r="U20" s="55"/>
      <c r="V20" s="55">
        <v>1</v>
      </c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>
        <v>1</v>
      </c>
      <c r="AI20" s="55"/>
      <c r="AJ20" s="55"/>
      <c r="AK20" s="55">
        <v>1</v>
      </c>
      <c r="AL20" s="55"/>
      <c r="AM20" s="55"/>
      <c r="AN20" s="55">
        <v>1</v>
      </c>
      <c r="AO20" s="55"/>
      <c r="AP20" s="55"/>
      <c r="AQ20" s="55">
        <v>1</v>
      </c>
      <c r="AR20" s="55"/>
      <c r="AS20" s="55"/>
      <c r="AT20" s="55"/>
      <c r="AU20" s="55"/>
      <c r="AV20" s="55"/>
      <c r="AW20" s="55"/>
      <c r="AX20" s="55"/>
      <c r="AY20" s="55"/>
      <c r="AZ20" s="55">
        <v>1</v>
      </c>
      <c r="BA20" s="55"/>
      <c r="BB20" s="55"/>
      <c r="BC20" s="55">
        <v>1</v>
      </c>
      <c r="BD20" s="55"/>
      <c r="BE20" s="55"/>
      <c r="BF20" s="55">
        <v>1</v>
      </c>
      <c r="BG20" s="55"/>
      <c r="BH20" s="55"/>
      <c r="BI20" s="55"/>
      <c r="BJ20" s="55"/>
      <c r="BK20" s="55"/>
      <c r="BL20" s="55"/>
      <c r="BM20" s="55"/>
      <c r="BN20" s="55"/>
      <c r="BO20" s="55">
        <v>1</v>
      </c>
      <c r="BP20" s="55"/>
      <c r="BQ20" s="55"/>
      <c r="BR20" s="55">
        <v>1</v>
      </c>
      <c r="BS20" s="55"/>
      <c r="BT20" s="55"/>
      <c r="BU20" s="55"/>
      <c r="BV20" s="55">
        <v>1</v>
      </c>
      <c r="BW20" s="55"/>
      <c r="BX20" s="55"/>
      <c r="BY20" s="55"/>
      <c r="BZ20" s="55"/>
      <c r="CA20" s="55"/>
      <c r="CB20" s="55"/>
      <c r="CC20" s="55"/>
      <c r="CD20" s="55">
        <v>1</v>
      </c>
      <c r="CE20" s="55"/>
      <c r="CF20" s="55"/>
      <c r="CG20" s="55">
        <v>1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>
        <v>1</v>
      </c>
      <c r="CU20" s="55"/>
      <c r="CV20" s="55">
        <v>1</v>
      </c>
      <c r="CW20" s="55"/>
      <c r="CX20" s="55">
        <v>1</v>
      </c>
      <c r="CY20" s="55"/>
      <c r="CZ20" s="55"/>
      <c r="DA20" s="55"/>
      <c r="DB20" s="55"/>
      <c r="DC20" s="55"/>
      <c r="DD20" s="55"/>
      <c r="DE20" s="55"/>
      <c r="DF20" s="55"/>
      <c r="DG20" s="55"/>
      <c r="DH20" s="55">
        <v>1</v>
      </c>
      <c r="DI20" s="55"/>
      <c r="DJ20" s="55"/>
      <c r="DK20" s="55">
        <v>1</v>
      </c>
      <c r="DL20" s="55"/>
      <c r="DM20" s="55"/>
      <c r="DN20" s="55">
        <v>1</v>
      </c>
      <c r="DO20" s="55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x14ac:dyDescent="0.25">
      <c r="A21" s="61">
        <v>7</v>
      </c>
      <c r="B21" s="62" t="s">
        <v>670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>
        <v>1</v>
      </c>
      <c r="N21" s="55"/>
      <c r="O21" s="55">
        <v>1</v>
      </c>
      <c r="P21" s="55"/>
      <c r="Q21" s="55"/>
      <c r="R21" s="55"/>
      <c r="S21" s="55">
        <v>1</v>
      </c>
      <c r="T21" s="55"/>
      <c r="U21" s="55"/>
      <c r="V21" s="55">
        <v>1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>
        <v>1</v>
      </c>
      <c r="AI21" s="55"/>
      <c r="AJ21" s="55">
        <v>1</v>
      </c>
      <c r="AK21" s="55"/>
      <c r="AL21" s="55"/>
      <c r="AM21" s="55">
        <v>1</v>
      </c>
      <c r="AN21" s="55"/>
      <c r="AO21" s="55"/>
      <c r="AP21" s="55">
        <v>1</v>
      </c>
      <c r="AQ21" s="55"/>
      <c r="AR21" s="55"/>
      <c r="AS21" s="55"/>
      <c r="AT21" s="55"/>
      <c r="AU21" s="55"/>
      <c r="AV21" s="55"/>
      <c r="AW21" s="55"/>
      <c r="AX21" s="55"/>
      <c r="AY21" s="55"/>
      <c r="AZ21" s="55">
        <v>1</v>
      </c>
      <c r="BA21" s="55"/>
      <c r="BB21" s="55">
        <v>1</v>
      </c>
      <c r="BC21" s="55"/>
      <c r="BD21" s="55"/>
      <c r="BE21" s="55">
        <v>1</v>
      </c>
      <c r="BF21" s="55"/>
      <c r="BG21" s="55"/>
      <c r="BH21" s="55"/>
      <c r="BI21" s="55"/>
      <c r="BJ21" s="55"/>
      <c r="BK21" s="55"/>
      <c r="BL21" s="55"/>
      <c r="BM21" s="55"/>
      <c r="BN21" s="55"/>
      <c r="BO21" s="55">
        <v>1</v>
      </c>
      <c r="BP21" s="55"/>
      <c r="BQ21" s="55"/>
      <c r="BR21" s="55">
        <v>1</v>
      </c>
      <c r="BS21" s="55"/>
      <c r="BT21" s="55"/>
      <c r="BU21" s="55">
        <v>1</v>
      </c>
      <c r="BV21" s="55"/>
      <c r="BW21" s="55"/>
      <c r="BX21" s="55"/>
      <c r="BY21" s="55"/>
      <c r="BZ21" s="55"/>
      <c r="CA21" s="55"/>
      <c r="CB21" s="55"/>
      <c r="CC21" s="55"/>
      <c r="CD21" s="55">
        <v>1</v>
      </c>
      <c r="CE21" s="55"/>
      <c r="CF21" s="55"/>
      <c r="CG21" s="55">
        <v>1</v>
      </c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>
        <v>1</v>
      </c>
      <c r="CT21" s="55"/>
      <c r="CU21" s="55">
        <v>1</v>
      </c>
      <c r="CV21" s="55"/>
      <c r="CW21" s="55"/>
      <c r="CX21" s="55">
        <v>1</v>
      </c>
      <c r="CY21" s="55"/>
      <c r="CZ21" s="55"/>
      <c r="DA21" s="55"/>
      <c r="DB21" s="55"/>
      <c r="DC21" s="55"/>
      <c r="DD21" s="55"/>
      <c r="DE21" s="55"/>
      <c r="DF21" s="55"/>
      <c r="DG21" s="55">
        <v>1</v>
      </c>
      <c r="DH21" s="55"/>
      <c r="DI21" s="55"/>
      <c r="DJ21" s="55">
        <v>1</v>
      </c>
      <c r="DK21" s="55"/>
      <c r="DL21" s="55"/>
      <c r="DM21" s="55"/>
      <c r="DN21" s="55">
        <v>1</v>
      </c>
      <c r="DO21" s="55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x14ac:dyDescent="0.25">
      <c r="A22" s="63">
        <v>8</v>
      </c>
      <c r="B22" s="64" t="s">
        <v>671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>
        <v>1</v>
      </c>
      <c r="N22" s="63"/>
      <c r="O22" s="63"/>
      <c r="P22" s="63">
        <v>1</v>
      </c>
      <c r="Q22" s="63"/>
      <c r="R22" s="63"/>
      <c r="S22" s="63">
        <v>1</v>
      </c>
      <c r="T22" s="63"/>
      <c r="U22" s="63"/>
      <c r="V22" s="63">
        <v>1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>
        <v>1</v>
      </c>
      <c r="AJ22" s="63"/>
      <c r="AK22" s="63">
        <v>1</v>
      </c>
      <c r="AL22" s="63"/>
      <c r="AM22" s="63">
        <v>1</v>
      </c>
      <c r="AN22" s="63"/>
      <c r="AO22" s="63"/>
      <c r="AP22" s="63"/>
      <c r="AQ22" s="63"/>
      <c r="AR22" s="63">
        <v>1</v>
      </c>
      <c r="AS22" s="63"/>
      <c r="AT22" s="63"/>
      <c r="AU22" s="63"/>
      <c r="AV22" s="63"/>
      <c r="AW22" s="63"/>
      <c r="AX22" s="63"/>
      <c r="AY22" s="63"/>
      <c r="AZ22" s="63"/>
      <c r="BA22" s="63">
        <v>1</v>
      </c>
      <c r="BB22" s="63"/>
      <c r="BC22" s="63"/>
      <c r="BD22" s="63">
        <v>1</v>
      </c>
      <c r="BE22" s="63"/>
      <c r="BF22" s="63"/>
      <c r="BG22" s="63">
        <v>1</v>
      </c>
      <c r="BH22" s="63"/>
      <c r="BI22" s="63"/>
      <c r="BJ22" s="63"/>
      <c r="BK22" s="63"/>
      <c r="BL22" s="63"/>
      <c r="BM22" s="63"/>
      <c r="BN22" s="63"/>
      <c r="BO22" s="63"/>
      <c r="BP22" s="63">
        <v>1</v>
      </c>
      <c r="BQ22" s="63"/>
      <c r="BR22" s="63"/>
      <c r="BS22" s="63">
        <v>1</v>
      </c>
      <c r="BT22" s="63"/>
      <c r="BU22" s="63"/>
      <c r="BV22" s="63">
        <v>1</v>
      </c>
      <c r="BW22" s="63"/>
      <c r="BX22" s="63"/>
      <c r="BY22" s="63"/>
      <c r="BZ22" s="63"/>
      <c r="CA22" s="63"/>
      <c r="CB22" s="63"/>
      <c r="CC22" s="63"/>
      <c r="CD22" s="63"/>
      <c r="CE22" s="63">
        <v>1</v>
      </c>
      <c r="CF22" s="63"/>
      <c r="CG22" s="63">
        <v>1</v>
      </c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>
        <v>1</v>
      </c>
      <c r="CU22" s="63"/>
      <c r="CV22" s="63"/>
      <c r="CW22" s="63">
        <v>1</v>
      </c>
      <c r="CX22" s="63"/>
      <c r="CY22" s="63">
        <v>1</v>
      </c>
      <c r="CZ22" s="63"/>
      <c r="DA22" s="63"/>
      <c r="DB22" s="63"/>
      <c r="DC22" s="63"/>
      <c r="DD22" s="63"/>
      <c r="DE22" s="63"/>
      <c r="DF22" s="63"/>
      <c r="DG22" s="63"/>
      <c r="DH22" s="63">
        <v>1</v>
      </c>
      <c r="DI22" s="63"/>
      <c r="DJ22" s="63"/>
      <c r="DK22" s="63">
        <v>1</v>
      </c>
      <c r="DL22" s="63"/>
      <c r="DM22" s="63"/>
      <c r="DN22" s="63">
        <v>1</v>
      </c>
      <c r="DO22" s="63"/>
    </row>
    <row r="23" spans="1:254" x14ac:dyDescent="0.25">
      <c r="A23" s="63">
        <v>9</v>
      </c>
      <c r="B23" s="64" t="s">
        <v>672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>
        <v>1</v>
      </c>
      <c r="N23" s="63"/>
      <c r="O23" s="63">
        <v>1</v>
      </c>
      <c r="P23" s="63"/>
      <c r="Q23" s="63"/>
      <c r="R23" s="63">
        <v>1</v>
      </c>
      <c r="S23" s="63"/>
      <c r="T23" s="63"/>
      <c r="U23" s="63"/>
      <c r="V23" s="63">
        <v>1</v>
      </c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>
        <v>1</v>
      </c>
      <c r="AI23" s="63"/>
      <c r="AJ23" s="63">
        <v>1</v>
      </c>
      <c r="AK23" s="63"/>
      <c r="AL23" s="63"/>
      <c r="AM23" s="63">
        <v>1</v>
      </c>
      <c r="AN23" s="63"/>
      <c r="AO23" s="63"/>
      <c r="AP23" s="63">
        <v>1</v>
      </c>
      <c r="AQ23" s="63"/>
      <c r="AR23" s="63"/>
      <c r="AS23" s="63"/>
      <c r="AT23" s="63"/>
      <c r="AU23" s="63"/>
      <c r="AV23" s="63"/>
      <c r="AW23" s="63"/>
      <c r="AX23" s="63"/>
      <c r="AY23" s="63"/>
      <c r="AZ23" s="63">
        <v>1</v>
      </c>
      <c r="BA23" s="63"/>
      <c r="BB23" s="63">
        <v>1</v>
      </c>
      <c r="BC23" s="63"/>
      <c r="BD23" s="63"/>
      <c r="BE23" s="63">
        <v>1</v>
      </c>
      <c r="BF23" s="63"/>
      <c r="BG23" s="63"/>
      <c r="BH23" s="63"/>
      <c r="BI23" s="63"/>
      <c r="BJ23" s="63"/>
      <c r="BK23" s="63"/>
      <c r="BL23" s="63"/>
      <c r="BM23" s="63"/>
      <c r="BN23" s="63"/>
      <c r="BO23" s="63">
        <v>1</v>
      </c>
      <c r="BP23" s="63"/>
      <c r="BQ23" s="63"/>
      <c r="BR23" s="63">
        <v>1</v>
      </c>
      <c r="BS23" s="63"/>
      <c r="BT23" s="63"/>
      <c r="BU23" s="63">
        <v>1</v>
      </c>
      <c r="BV23" s="63"/>
      <c r="BW23" s="63"/>
      <c r="BX23" s="63"/>
      <c r="BY23" s="63"/>
      <c r="BZ23" s="63"/>
      <c r="CA23" s="63"/>
      <c r="CB23" s="63"/>
      <c r="CC23" s="63"/>
      <c r="CD23" s="63">
        <v>1</v>
      </c>
      <c r="CE23" s="63"/>
      <c r="CF23" s="63"/>
      <c r="CG23" s="63">
        <v>1</v>
      </c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>
        <v>1</v>
      </c>
      <c r="CT23" s="63"/>
      <c r="CU23" s="63">
        <v>1</v>
      </c>
      <c r="CV23" s="63"/>
      <c r="CW23" s="63"/>
      <c r="CX23" s="63">
        <v>1</v>
      </c>
      <c r="CY23" s="63"/>
      <c r="CZ23" s="63"/>
      <c r="DA23" s="63"/>
      <c r="DB23" s="63"/>
      <c r="DC23" s="63"/>
      <c r="DD23" s="63"/>
      <c r="DE23" s="63"/>
      <c r="DF23" s="63"/>
      <c r="DG23" s="63">
        <v>1</v>
      </c>
      <c r="DH23" s="63"/>
      <c r="DI23" s="63"/>
      <c r="DJ23" s="63"/>
      <c r="DK23" s="63">
        <v>1</v>
      </c>
      <c r="DL23" s="63"/>
      <c r="DM23" s="63"/>
      <c r="DN23" s="63">
        <v>1</v>
      </c>
      <c r="DO23" s="63"/>
    </row>
    <row r="24" spans="1:254" x14ac:dyDescent="0.25">
      <c r="A24" s="63">
        <v>10</v>
      </c>
      <c r="B24" s="64" t="s">
        <v>673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>
        <v>1</v>
      </c>
      <c r="N24" s="63"/>
      <c r="O24" s="63"/>
      <c r="P24" s="63">
        <v>1</v>
      </c>
      <c r="Q24" s="63"/>
      <c r="R24" s="63"/>
      <c r="S24" s="63">
        <v>1</v>
      </c>
      <c r="T24" s="63"/>
      <c r="U24" s="63"/>
      <c r="V24" s="63">
        <v>1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>
        <v>1</v>
      </c>
      <c r="AI24" s="63"/>
      <c r="AJ24" s="63">
        <v>1</v>
      </c>
      <c r="AK24" s="63"/>
      <c r="AL24" s="63"/>
      <c r="AM24" s="63">
        <v>1</v>
      </c>
      <c r="AN24" s="63"/>
      <c r="AO24" s="63"/>
      <c r="AP24" s="63"/>
      <c r="AQ24" s="63">
        <v>1</v>
      </c>
      <c r="AR24" s="63"/>
      <c r="AS24" s="63"/>
      <c r="AT24" s="63"/>
      <c r="AU24" s="63"/>
      <c r="AV24" s="63"/>
      <c r="AW24" s="63"/>
      <c r="AX24" s="63"/>
      <c r="AY24" s="63"/>
      <c r="AZ24" s="63">
        <v>1</v>
      </c>
      <c r="BA24" s="63"/>
      <c r="BB24" s="63"/>
      <c r="BC24" s="63">
        <v>1</v>
      </c>
      <c r="BD24" s="63"/>
      <c r="BE24" s="63"/>
      <c r="BF24" s="63">
        <v>1</v>
      </c>
      <c r="BG24" s="63"/>
      <c r="BH24" s="63"/>
      <c r="BI24" s="63"/>
      <c r="BJ24" s="63"/>
      <c r="BK24" s="63"/>
      <c r="BL24" s="63"/>
      <c r="BM24" s="63"/>
      <c r="BN24" s="63"/>
      <c r="BO24" s="63">
        <v>1</v>
      </c>
      <c r="BP24" s="63"/>
      <c r="BQ24" s="63"/>
      <c r="BR24" s="63">
        <v>1</v>
      </c>
      <c r="BS24" s="63"/>
      <c r="BT24" s="63"/>
      <c r="BU24" s="63"/>
      <c r="BV24" s="63">
        <v>1</v>
      </c>
      <c r="BW24" s="63"/>
      <c r="BX24" s="63"/>
      <c r="BY24" s="63"/>
      <c r="BZ24" s="63"/>
      <c r="CA24" s="63"/>
      <c r="CB24" s="63"/>
      <c r="CC24" s="63"/>
      <c r="CD24" s="63">
        <v>1</v>
      </c>
      <c r="CE24" s="63"/>
      <c r="CF24" s="63"/>
      <c r="CG24" s="63">
        <v>1</v>
      </c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>
        <v>1</v>
      </c>
      <c r="CU24" s="63">
        <v>1</v>
      </c>
      <c r="CV24" s="63"/>
      <c r="CW24" s="63"/>
      <c r="CX24" s="63">
        <v>1</v>
      </c>
      <c r="CY24" s="63"/>
      <c r="CZ24" s="63"/>
      <c r="DA24" s="63"/>
      <c r="DB24" s="63"/>
      <c r="DC24" s="63"/>
      <c r="DD24" s="63"/>
      <c r="DE24" s="63"/>
      <c r="DF24" s="63"/>
      <c r="DG24" s="63"/>
      <c r="DH24" s="63">
        <v>1</v>
      </c>
      <c r="DI24" s="63"/>
      <c r="DJ24" s="63"/>
      <c r="DK24" s="63">
        <v>1</v>
      </c>
      <c r="DL24" s="63"/>
      <c r="DM24" s="63"/>
      <c r="DN24" s="63">
        <v>1</v>
      </c>
      <c r="DO24" s="63"/>
    </row>
    <row r="25" spans="1:254" ht="15.75" x14ac:dyDescent="0.25">
      <c r="A25" s="63">
        <v>11</v>
      </c>
      <c r="B25" s="64" t="s">
        <v>679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>
        <v>1</v>
      </c>
      <c r="N25" s="60"/>
      <c r="O25" s="60"/>
      <c r="P25" s="60">
        <v>1</v>
      </c>
      <c r="Q25" s="60"/>
      <c r="R25" s="60"/>
      <c r="S25" s="60">
        <v>1</v>
      </c>
      <c r="T25" s="60"/>
      <c r="U25" s="60"/>
      <c r="V25" s="60">
        <v>1</v>
      </c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>
        <v>1</v>
      </c>
      <c r="AI25" s="60"/>
      <c r="AJ25" s="60"/>
      <c r="AK25" s="60">
        <v>1</v>
      </c>
      <c r="AL25" s="60"/>
      <c r="AM25" s="60"/>
      <c r="AN25" s="60">
        <v>1</v>
      </c>
      <c r="AO25" s="60"/>
      <c r="AP25" s="60"/>
      <c r="AQ25" s="60">
        <v>1</v>
      </c>
      <c r="AR25" s="60"/>
      <c r="AS25" s="60"/>
      <c r="AT25" s="60"/>
      <c r="AU25" s="60"/>
      <c r="AV25" s="60"/>
      <c r="AW25" s="60"/>
      <c r="AX25" s="60"/>
      <c r="AY25" s="60"/>
      <c r="AZ25" s="60">
        <v>1</v>
      </c>
      <c r="BA25" s="60"/>
      <c r="BB25" s="60"/>
      <c r="BC25" s="60">
        <v>1</v>
      </c>
      <c r="BD25" s="60"/>
      <c r="BE25" s="60"/>
      <c r="BF25" s="60"/>
      <c r="BG25" s="60">
        <v>1</v>
      </c>
      <c r="BH25" s="60"/>
      <c r="BI25" s="60"/>
      <c r="BJ25" s="60"/>
      <c r="BK25" s="60"/>
      <c r="BL25" s="60"/>
      <c r="BM25" s="60"/>
      <c r="BN25" s="60"/>
      <c r="BO25" s="60">
        <v>1</v>
      </c>
      <c r="BP25" s="60"/>
      <c r="BQ25" s="60"/>
      <c r="BR25" s="60"/>
      <c r="BS25" s="60">
        <v>1</v>
      </c>
      <c r="BT25" s="60"/>
      <c r="BU25" s="60"/>
      <c r="BV25" s="60">
        <v>1</v>
      </c>
      <c r="BW25" s="60"/>
      <c r="BX25" s="60"/>
      <c r="BY25" s="60"/>
      <c r="BZ25" s="60"/>
      <c r="CA25" s="60"/>
      <c r="CB25" s="60"/>
      <c r="CC25" s="60"/>
      <c r="CD25" s="60"/>
      <c r="CE25" s="60">
        <v>1</v>
      </c>
      <c r="CF25" s="60"/>
      <c r="CG25" s="60">
        <v>1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>
        <v>1</v>
      </c>
      <c r="CU25" s="60"/>
      <c r="CV25" s="60">
        <v>1</v>
      </c>
      <c r="CW25" s="60"/>
      <c r="CX25" s="60"/>
      <c r="CY25" s="60">
        <v>1</v>
      </c>
      <c r="CZ25" s="60"/>
      <c r="DA25" s="60"/>
      <c r="DB25" s="60"/>
      <c r="DC25" s="60"/>
      <c r="DD25" s="60"/>
      <c r="DE25" s="60"/>
      <c r="DF25" s="60"/>
      <c r="DG25" s="60"/>
      <c r="DH25" s="60">
        <v>1</v>
      </c>
      <c r="DI25" s="60"/>
      <c r="DJ25" s="60"/>
      <c r="DK25" s="60">
        <v>1</v>
      </c>
      <c r="DL25" s="60"/>
      <c r="DM25" s="60"/>
      <c r="DN25" s="60">
        <v>1</v>
      </c>
      <c r="DO25" s="60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 x14ac:dyDescent="0.25">
      <c r="A26" s="63">
        <v>12</v>
      </c>
      <c r="B26" s="64" t="s">
        <v>674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>
        <v>1</v>
      </c>
      <c r="O26" s="55"/>
      <c r="P26" s="55">
        <v>1</v>
      </c>
      <c r="Q26" s="55"/>
      <c r="R26" s="55"/>
      <c r="S26" s="55">
        <v>1</v>
      </c>
      <c r="T26" s="55"/>
      <c r="U26" s="55"/>
      <c r="V26" s="55">
        <v>1</v>
      </c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>
        <v>1</v>
      </c>
      <c r="AJ26" s="55"/>
      <c r="AK26" s="55"/>
      <c r="AL26" s="55">
        <v>1</v>
      </c>
      <c r="AM26" s="55"/>
      <c r="AN26" s="55">
        <v>1</v>
      </c>
      <c r="AO26" s="55"/>
      <c r="AP26" s="55"/>
      <c r="AQ26" s="55"/>
      <c r="AR26" s="55">
        <v>1</v>
      </c>
      <c r="AS26" s="55"/>
      <c r="AT26" s="55"/>
      <c r="AU26" s="55"/>
      <c r="AV26" s="55"/>
      <c r="AW26" s="55"/>
      <c r="AX26" s="55"/>
      <c r="AY26" s="55"/>
      <c r="AZ26" s="55"/>
      <c r="BA26" s="55">
        <v>1</v>
      </c>
      <c r="BB26" s="55"/>
      <c r="BC26" s="55"/>
      <c r="BD26" s="55">
        <v>1</v>
      </c>
      <c r="BE26" s="55"/>
      <c r="BF26" s="55"/>
      <c r="BG26" s="55">
        <v>1</v>
      </c>
      <c r="BH26" s="55"/>
      <c r="BI26" s="55"/>
      <c r="BJ26" s="55"/>
      <c r="BK26" s="55"/>
      <c r="BL26" s="55"/>
      <c r="BM26" s="55"/>
      <c r="BN26" s="55"/>
      <c r="BO26" s="55"/>
      <c r="BP26" s="55">
        <v>1</v>
      </c>
      <c r="BQ26" s="55"/>
      <c r="BR26" s="55"/>
      <c r="BS26" s="55">
        <v>1</v>
      </c>
      <c r="BT26" s="55"/>
      <c r="BU26" s="55"/>
      <c r="BV26" s="55">
        <v>1</v>
      </c>
      <c r="BW26" s="55"/>
      <c r="BX26" s="55"/>
      <c r="BY26" s="55"/>
      <c r="BZ26" s="55"/>
      <c r="CA26" s="55"/>
      <c r="CB26" s="55"/>
      <c r="CC26" s="55"/>
      <c r="CD26" s="55"/>
      <c r="CE26" s="55">
        <v>1</v>
      </c>
      <c r="CF26" s="55"/>
      <c r="CG26" s="55"/>
      <c r="CH26" s="55">
        <v>1</v>
      </c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>
        <v>1</v>
      </c>
      <c r="CU26" s="55"/>
      <c r="CV26" s="55"/>
      <c r="CW26" s="55">
        <v>1</v>
      </c>
      <c r="CX26" s="55"/>
      <c r="CY26" s="55">
        <v>1</v>
      </c>
      <c r="CZ26" s="55"/>
      <c r="DA26" s="55"/>
      <c r="DB26" s="55"/>
      <c r="DC26" s="55"/>
      <c r="DD26" s="55"/>
      <c r="DE26" s="55"/>
      <c r="DF26" s="55"/>
      <c r="DG26" s="55"/>
      <c r="DH26" s="55">
        <v>1</v>
      </c>
      <c r="DI26" s="55"/>
      <c r="DJ26" s="55"/>
      <c r="DK26" s="55"/>
      <c r="DL26" s="55">
        <v>1</v>
      </c>
      <c r="DM26" s="55"/>
      <c r="DN26" s="55"/>
      <c r="DO26" s="55">
        <v>1</v>
      </c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 x14ac:dyDescent="0.25">
      <c r="A27" s="63">
        <v>13</v>
      </c>
      <c r="B27" s="64" t="s">
        <v>680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>
        <v>1</v>
      </c>
      <c r="N27" s="55"/>
      <c r="O27" s="55"/>
      <c r="P27" s="55">
        <v>1</v>
      </c>
      <c r="Q27" s="55"/>
      <c r="R27" s="55"/>
      <c r="S27" s="55">
        <v>1</v>
      </c>
      <c r="T27" s="55"/>
      <c r="U27" s="55"/>
      <c r="V27" s="55">
        <v>1</v>
      </c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>
        <v>1</v>
      </c>
      <c r="AJ27" s="55"/>
      <c r="AK27" s="55">
        <v>1</v>
      </c>
      <c r="AL27" s="55"/>
      <c r="AM27" s="55"/>
      <c r="AN27" s="55">
        <v>1</v>
      </c>
      <c r="AO27" s="55"/>
      <c r="AP27" s="55"/>
      <c r="AQ27" s="55"/>
      <c r="AR27" s="55">
        <v>1</v>
      </c>
      <c r="AS27" s="55"/>
      <c r="AT27" s="55"/>
      <c r="AU27" s="55"/>
      <c r="AV27" s="55"/>
      <c r="AW27" s="55"/>
      <c r="AX27" s="55"/>
      <c r="AY27" s="55"/>
      <c r="AZ27" s="55">
        <v>1</v>
      </c>
      <c r="BA27" s="55"/>
      <c r="BB27" s="55"/>
      <c r="BC27" s="55"/>
      <c r="BD27" s="55">
        <v>1</v>
      </c>
      <c r="BE27" s="55"/>
      <c r="BF27" s="55"/>
      <c r="BG27" s="55">
        <v>1</v>
      </c>
      <c r="BH27" s="55"/>
      <c r="BI27" s="55"/>
      <c r="BJ27" s="55"/>
      <c r="BK27" s="55"/>
      <c r="BL27" s="55"/>
      <c r="BM27" s="55"/>
      <c r="BN27" s="55"/>
      <c r="BO27" s="55">
        <v>1</v>
      </c>
      <c r="BP27" s="55"/>
      <c r="BQ27" s="55"/>
      <c r="BR27" s="55"/>
      <c r="BS27" s="55">
        <v>1</v>
      </c>
      <c r="BT27" s="55"/>
      <c r="BU27" s="55"/>
      <c r="BV27" s="55">
        <v>1</v>
      </c>
      <c r="BW27" s="55"/>
      <c r="BX27" s="55"/>
      <c r="BY27" s="55"/>
      <c r="BZ27" s="55"/>
      <c r="CA27" s="55"/>
      <c r="CB27" s="55"/>
      <c r="CC27" s="55"/>
      <c r="CD27" s="55"/>
      <c r="CE27" s="55">
        <v>1</v>
      </c>
      <c r="CF27" s="55"/>
      <c r="CG27" s="55">
        <v>1</v>
      </c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>
        <v>1</v>
      </c>
      <c r="CU27" s="55"/>
      <c r="CV27" s="55"/>
      <c r="CW27" s="55">
        <v>1</v>
      </c>
      <c r="CX27" s="55"/>
      <c r="CY27" s="55">
        <v>1</v>
      </c>
      <c r="CZ27" s="55"/>
      <c r="DA27" s="55"/>
      <c r="DB27" s="55"/>
      <c r="DC27" s="55"/>
      <c r="DD27" s="55"/>
      <c r="DE27" s="55"/>
      <c r="DF27" s="55"/>
      <c r="DG27" s="55"/>
      <c r="DH27" s="55">
        <v>1</v>
      </c>
      <c r="DI27" s="55"/>
      <c r="DJ27" s="55"/>
      <c r="DK27" s="55">
        <v>1</v>
      </c>
      <c r="DL27" s="55"/>
      <c r="DM27" s="55"/>
      <c r="DN27" s="55">
        <v>1</v>
      </c>
      <c r="DO27" s="55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 x14ac:dyDescent="0.25">
      <c r="A28" s="63">
        <v>14</v>
      </c>
      <c r="B28" s="64" t="s">
        <v>675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>
        <v>1</v>
      </c>
      <c r="O28" s="55"/>
      <c r="P28" s="55">
        <v>1</v>
      </c>
      <c r="Q28" s="55"/>
      <c r="R28" s="55"/>
      <c r="S28" s="55"/>
      <c r="T28" s="55">
        <v>1</v>
      </c>
      <c r="U28" s="55"/>
      <c r="V28" s="55">
        <v>1</v>
      </c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>
        <v>1</v>
      </c>
      <c r="AJ28" s="55"/>
      <c r="AK28" s="55"/>
      <c r="AL28" s="55">
        <v>1</v>
      </c>
      <c r="AM28" s="55"/>
      <c r="AN28" s="55">
        <v>1</v>
      </c>
      <c r="AO28" s="55"/>
      <c r="AP28" s="55"/>
      <c r="AQ28" s="55"/>
      <c r="AR28" s="55">
        <v>1</v>
      </c>
      <c r="AS28" s="55"/>
      <c r="AT28" s="55"/>
      <c r="AU28" s="55"/>
      <c r="AV28" s="55"/>
      <c r="AW28" s="55"/>
      <c r="AX28" s="55"/>
      <c r="AY28" s="55"/>
      <c r="AZ28" s="55"/>
      <c r="BA28" s="55">
        <v>1</v>
      </c>
      <c r="BB28" s="55"/>
      <c r="BC28" s="55"/>
      <c r="BD28" s="55">
        <v>1</v>
      </c>
      <c r="BE28" s="55"/>
      <c r="BF28" s="55"/>
      <c r="BG28" s="55">
        <v>1</v>
      </c>
      <c r="BH28" s="55"/>
      <c r="BI28" s="55"/>
      <c r="BJ28" s="55"/>
      <c r="BK28" s="55"/>
      <c r="BL28" s="55"/>
      <c r="BM28" s="55"/>
      <c r="BN28" s="55"/>
      <c r="BO28" s="55"/>
      <c r="BP28" s="55">
        <v>1</v>
      </c>
      <c r="BQ28" s="55"/>
      <c r="BR28" s="55"/>
      <c r="BS28" s="55">
        <v>1</v>
      </c>
      <c r="BT28" s="55"/>
      <c r="BU28" s="55"/>
      <c r="BV28" s="55">
        <v>1</v>
      </c>
      <c r="BW28" s="55"/>
      <c r="BX28" s="55"/>
      <c r="BY28" s="55"/>
      <c r="BZ28" s="55"/>
      <c r="CA28" s="55"/>
      <c r="CB28" s="55"/>
      <c r="CC28" s="55"/>
      <c r="CD28" s="55"/>
      <c r="CE28" s="55">
        <v>1</v>
      </c>
      <c r="CF28" s="55"/>
      <c r="CG28" s="55"/>
      <c r="CH28" s="55">
        <v>1</v>
      </c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>
        <v>1</v>
      </c>
      <c r="CU28" s="55"/>
      <c r="CV28" s="55"/>
      <c r="CW28" s="55">
        <v>1</v>
      </c>
      <c r="CX28" s="55"/>
      <c r="CY28" s="55">
        <v>1</v>
      </c>
      <c r="CZ28" s="55"/>
      <c r="DA28" s="55"/>
      <c r="DB28" s="55"/>
      <c r="DC28" s="55"/>
      <c r="DD28" s="55"/>
      <c r="DE28" s="55"/>
      <c r="DF28" s="55"/>
      <c r="DG28" s="55"/>
      <c r="DH28" s="55">
        <v>1</v>
      </c>
      <c r="DI28" s="55"/>
      <c r="DJ28" s="55"/>
      <c r="DK28" s="55"/>
      <c r="DL28" s="55">
        <v>1</v>
      </c>
      <c r="DM28" s="55"/>
      <c r="DN28" s="55"/>
      <c r="DO28" s="55">
        <v>1</v>
      </c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 x14ac:dyDescent="0.25">
      <c r="A29" s="63">
        <v>15</v>
      </c>
      <c r="B29" s="64" t="s">
        <v>676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>
        <v>1</v>
      </c>
      <c r="O29" s="55"/>
      <c r="P29" s="55"/>
      <c r="Q29" s="55">
        <v>1</v>
      </c>
      <c r="R29" s="55"/>
      <c r="S29" s="55">
        <v>1</v>
      </c>
      <c r="T29" s="55"/>
      <c r="U29" s="55"/>
      <c r="V29" s="55">
        <v>1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>
        <v>1</v>
      </c>
      <c r="AJ29" s="55"/>
      <c r="AK29" s="55"/>
      <c r="AL29" s="55">
        <v>1</v>
      </c>
      <c r="AM29" s="55"/>
      <c r="AN29" s="55">
        <v>1</v>
      </c>
      <c r="AO29" s="55"/>
      <c r="AP29" s="55"/>
      <c r="AQ29" s="55"/>
      <c r="AR29" s="55">
        <v>1</v>
      </c>
      <c r="AS29" s="55"/>
      <c r="AT29" s="55"/>
      <c r="AU29" s="55"/>
      <c r="AV29" s="55"/>
      <c r="AW29" s="55"/>
      <c r="AX29" s="55"/>
      <c r="AY29" s="55"/>
      <c r="AZ29" s="55"/>
      <c r="BA29" s="55">
        <v>1</v>
      </c>
      <c r="BB29" s="55"/>
      <c r="BC29" s="55"/>
      <c r="BD29" s="55">
        <v>1</v>
      </c>
      <c r="BE29" s="55"/>
      <c r="BF29" s="55"/>
      <c r="BG29" s="55">
        <v>1</v>
      </c>
      <c r="BH29" s="55"/>
      <c r="BI29" s="55"/>
      <c r="BJ29" s="55"/>
      <c r="BK29" s="55"/>
      <c r="BL29" s="55"/>
      <c r="BM29" s="55"/>
      <c r="BN29" s="55"/>
      <c r="BO29" s="55"/>
      <c r="BP29" s="55">
        <v>1</v>
      </c>
      <c r="BQ29" s="55"/>
      <c r="BR29" s="55"/>
      <c r="BS29" s="55">
        <v>1</v>
      </c>
      <c r="BT29" s="55"/>
      <c r="BU29" s="55"/>
      <c r="BV29" s="55">
        <v>1</v>
      </c>
      <c r="BW29" s="55"/>
      <c r="BX29" s="55"/>
      <c r="BY29" s="55"/>
      <c r="BZ29" s="55"/>
      <c r="CA29" s="55"/>
      <c r="CB29" s="55"/>
      <c r="CC29" s="55"/>
      <c r="CD29" s="55"/>
      <c r="CE29" s="55">
        <v>1</v>
      </c>
      <c r="CF29" s="55"/>
      <c r="CG29" s="55"/>
      <c r="CH29" s="55">
        <v>1</v>
      </c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>
        <v>1</v>
      </c>
      <c r="CU29" s="55"/>
      <c r="CV29" s="55"/>
      <c r="CW29" s="55">
        <v>1</v>
      </c>
      <c r="CX29" s="55"/>
      <c r="CY29" s="55">
        <v>1</v>
      </c>
      <c r="CZ29" s="55"/>
      <c r="DA29" s="55"/>
      <c r="DB29" s="55"/>
      <c r="DC29" s="55"/>
      <c r="DD29" s="55"/>
      <c r="DE29" s="55"/>
      <c r="DF29" s="55"/>
      <c r="DG29" s="55"/>
      <c r="DH29" s="55">
        <v>1</v>
      </c>
      <c r="DI29" s="55"/>
      <c r="DJ29" s="55"/>
      <c r="DK29" s="55"/>
      <c r="DL29" s="55">
        <v>1</v>
      </c>
      <c r="DM29" s="55"/>
      <c r="DN29" s="55"/>
      <c r="DO29" s="55">
        <v>1</v>
      </c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 x14ac:dyDescent="0.25">
      <c r="A30" s="63">
        <v>16</v>
      </c>
      <c r="B30" s="64" t="s">
        <v>677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>
        <v>1</v>
      </c>
      <c r="N30" s="60"/>
      <c r="O30" s="60"/>
      <c r="P30" s="60">
        <v>1</v>
      </c>
      <c r="Q30" s="60"/>
      <c r="R30" s="60"/>
      <c r="S30" s="60">
        <v>1</v>
      </c>
      <c r="T30" s="60"/>
      <c r="U30" s="60"/>
      <c r="V30" s="60">
        <v>1</v>
      </c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>
        <v>1</v>
      </c>
      <c r="AI30" s="60"/>
      <c r="AJ30" s="60"/>
      <c r="AK30" s="60">
        <v>1</v>
      </c>
      <c r="AL30" s="60"/>
      <c r="AM30" s="60"/>
      <c r="AN30" s="60">
        <v>1</v>
      </c>
      <c r="AO30" s="60"/>
      <c r="AP30" s="60"/>
      <c r="AQ30" s="60">
        <v>1</v>
      </c>
      <c r="AR30" s="60"/>
      <c r="AS30" s="60"/>
      <c r="AT30" s="60"/>
      <c r="AU30" s="60"/>
      <c r="AV30" s="60"/>
      <c r="AW30" s="60"/>
      <c r="AX30" s="60"/>
      <c r="AY30" s="60"/>
      <c r="AZ30" s="60">
        <v>1</v>
      </c>
      <c r="BA30" s="60"/>
      <c r="BB30" s="60"/>
      <c r="BC30" s="60">
        <v>1</v>
      </c>
      <c r="BD30" s="60"/>
      <c r="BE30" s="60"/>
      <c r="BF30" s="60">
        <v>1</v>
      </c>
      <c r="BG30" s="60"/>
      <c r="BH30" s="60"/>
      <c r="BI30" s="60"/>
      <c r="BJ30" s="60"/>
      <c r="BK30" s="60"/>
      <c r="BL30" s="60"/>
      <c r="BM30" s="60"/>
      <c r="BN30" s="60"/>
      <c r="BO30" s="60"/>
      <c r="BP30" s="60">
        <v>1</v>
      </c>
      <c r="BQ30" s="60"/>
      <c r="BR30" s="60"/>
      <c r="BS30" s="60">
        <v>1</v>
      </c>
      <c r="BT30" s="60"/>
      <c r="BU30" s="60"/>
      <c r="BV30" s="60">
        <v>1</v>
      </c>
      <c r="BW30" s="60"/>
      <c r="BX30" s="60"/>
      <c r="BY30" s="60"/>
      <c r="BZ30" s="60"/>
      <c r="CA30" s="60"/>
      <c r="CB30" s="60"/>
      <c r="CC30" s="60"/>
      <c r="CD30" s="60">
        <v>1</v>
      </c>
      <c r="CE30" s="60"/>
      <c r="CF30" s="60"/>
      <c r="CG30" s="60">
        <v>1</v>
      </c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>
        <v>1</v>
      </c>
      <c r="CT30" s="60"/>
      <c r="CU30" s="60"/>
      <c r="CV30" s="60"/>
      <c r="CW30" s="60">
        <v>1</v>
      </c>
      <c r="CX30" s="60"/>
      <c r="CY30" s="60">
        <v>1</v>
      </c>
      <c r="CZ30" s="60"/>
      <c r="DA30" s="60"/>
      <c r="DB30" s="60"/>
      <c r="DC30" s="60"/>
      <c r="DD30" s="60"/>
      <c r="DE30" s="60"/>
      <c r="DF30" s="60"/>
      <c r="DG30" s="60">
        <v>1</v>
      </c>
      <c r="DH30" s="60"/>
      <c r="DI30" s="60"/>
      <c r="DJ30" s="60"/>
      <c r="DK30" s="60">
        <v>1</v>
      </c>
      <c r="DL30" s="60"/>
      <c r="DM30" s="60"/>
      <c r="DN30" s="60">
        <v>1</v>
      </c>
      <c r="DO30" s="60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 x14ac:dyDescent="0.25">
      <c r="A31" s="63">
        <v>17</v>
      </c>
      <c r="B31" s="64" t="s">
        <v>678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>
        <v>1</v>
      </c>
      <c r="N31" s="55"/>
      <c r="O31" s="55"/>
      <c r="P31" s="55">
        <v>1</v>
      </c>
      <c r="Q31" s="55"/>
      <c r="R31" s="55">
        <v>1</v>
      </c>
      <c r="S31" s="55"/>
      <c r="T31" s="55"/>
      <c r="U31" s="55"/>
      <c r="V31" s="55">
        <v>1</v>
      </c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>
        <v>1</v>
      </c>
      <c r="AI31" s="55"/>
      <c r="AJ31" s="55">
        <v>1</v>
      </c>
      <c r="AK31" s="55"/>
      <c r="AL31" s="55"/>
      <c r="AM31" s="55">
        <v>1</v>
      </c>
      <c r="AN31" s="55"/>
      <c r="AO31" s="55"/>
      <c r="AP31" s="55">
        <v>1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5">
        <v>1</v>
      </c>
      <c r="BA31" s="55"/>
      <c r="BB31" s="55">
        <v>1</v>
      </c>
      <c r="BC31" s="55"/>
      <c r="BD31" s="55"/>
      <c r="BE31" s="55">
        <v>1</v>
      </c>
      <c r="BF31" s="55"/>
      <c r="BG31" s="55"/>
      <c r="BH31" s="55"/>
      <c r="BI31" s="55"/>
      <c r="BJ31" s="55"/>
      <c r="BK31" s="55"/>
      <c r="BL31" s="55"/>
      <c r="BM31" s="55"/>
      <c r="BN31" s="55"/>
      <c r="BO31" s="55">
        <v>1</v>
      </c>
      <c r="BP31" s="55"/>
      <c r="BQ31" s="55"/>
      <c r="BR31" s="55">
        <v>1</v>
      </c>
      <c r="BS31" s="55"/>
      <c r="BT31" s="55"/>
      <c r="BU31" s="55">
        <v>1</v>
      </c>
      <c r="BV31" s="55"/>
      <c r="BW31" s="55"/>
      <c r="BX31" s="55"/>
      <c r="BY31" s="55"/>
      <c r="BZ31" s="55"/>
      <c r="CA31" s="55"/>
      <c r="CB31" s="55"/>
      <c r="CC31" s="55"/>
      <c r="CD31" s="55">
        <v>1</v>
      </c>
      <c r="CE31" s="55"/>
      <c r="CF31" s="55"/>
      <c r="CG31" s="55">
        <v>1</v>
      </c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>
        <v>1</v>
      </c>
      <c r="CT31" s="55"/>
      <c r="CU31" s="55"/>
      <c r="CV31" s="55">
        <v>1</v>
      </c>
      <c r="CW31" s="55"/>
      <c r="CX31" s="55">
        <v>1</v>
      </c>
      <c r="CY31" s="55"/>
      <c r="CZ31" s="55"/>
      <c r="DA31" s="55"/>
      <c r="DB31" s="55"/>
      <c r="DC31" s="55"/>
      <c r="DD31" s="55"/>
      <c r="DE31" s="55"/>
      <c r="DF31" s="55"/>
      <c r="DG31" s="55">
        <v>1</v>
      </c>
      <c r="DH31" s="55"/>
      <c r="DI31" s="55"/>
      <c r="DJ31" s="55"/>
      <c r="DK31" s="55">
        <v>1</v>
      </c>
      <c r="DL31" s="55"/>
      <c r="DM31" s="55"/>
      <c r="DN31" s="55">
        <v>1</v>
      </c>
      <c r="DO31" s="55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 x14ac:dyDescent="0.25">
      <c r="A32" s="63">
        <v>18</v>
      </c>
      <c r="B32" s="56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 x14ac:dyDescent="0.25">
      <c r="A33" s="63">
        <v>19</v>
      </c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 x14ac:dyDescent="0.25">
      <c r="A34" s="63">
        <v>20</v>
      </c>
      <c r="B34" s="56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 x14ac:dyDescent="0.25">
      <c r="A35" s="63">
        <v>21</v>
      </c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 x14ac:dyDescent="0.25">
      <c r="A36" s="63">
        <v>22</v>
      </c>
      <c r="B36" s="56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 x14ac:dyDescent="0.25">
      <c r="A37" s="63">
        <v>23</v>
      </c>
      <c r="B37" s="56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</row>
    <row r="38" spans="1:254" x14ac:dyDescent="0.25">
      <c r="A38" s="63">
        <v>24</v>
      </c>
      <c r="B38" s="56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</row>
    <row r="39" spans="1:254" x14ac:dyDescent="0.25">
      <c r="A39" s="63">
        <v>25</v>
      </c>
      <c r="B39" s="56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</row>
    <row r="40" spans="1:254" x14ac:dyDescent="0.25">
      <c r="A40" s="99" t="s">
        <v>422</v>
      </c>
      <c r="B40" s="100"/>
      <c r="C40" s="63">
        <f>SUM(C23:C39)</f>
        <v>0</v>
      </c>
      <c r="D40" s="63">
        <f>SUM(D23:D39)</f>
        <v>0</v>
      </c>
      <c r="E40" s="63">
        <v>0</v>
      </c>
      <c r="F40" s="63">
        <f>SUM(F23:F39)</f>
        <v>0</v>
      </c>
      <c r="G40" s="63">
        <f t="shared" ref="G40:BR40" si="0">SUM(G15:G39)</f>
        <v>0</v>
      </c>
      <c r="H40" s="63">
        <f>SUM(H23:H39)</f>
        <v>0</v>
      </c>
      <c r="I40" s="63">
        <f t="shared" si="0"/>
        <v>0</v>
      </c>
      <c r="J40" s="63">
        <f t="shared" si="0"/>
        <v>0</v>
      </c>
      <c r="K40" s="63">
        <f t="shared" si="0"/>
        <v>0</v>
      </c>
      <c r="L40" s="63">
        <f t="shared" si="0"/>
        <v>0</v>
      </c>
      <c r="M40" s="63">
        <f>SUM(M15:M39)</f>
        <v>13</v>
      </c>
      <c r="N40" s="63">
        <f t="shared" si="0"/>
        <v>4</v>
      </c>
      <c r="O40" s="63">
        <f t="shared" si="0"/>
        <v>4</v>
      </c>
      <c r="P40" s="63">
        <f t="shared" si="0"/>
        <v>12</v>
      </c>
      <c r="Q40" s="63">
        <f t="shared" si="0"/>
        <v>1</v>
      </c>
      <c r="R40" s="63">
        <f t="shared" si="0"/>
        <v>4</v>
      </c>
      <c r="S40" s="63">
        <f t="shared" si="0"/>
        <v>12</v>
      </c>
      <c r="T40" s="63">
        <f t="shared" si="0"/>
        <v>1</v>
      </c>
      <c r="U40" s="63">
        <f t="shared" si="0"/>
        <v>0</v>
      </c>
      <c r="V40" s="63">
        <f t="shared" si="0"/>
        <v>17</v>
      </c>
      <c r="W40" s="63">
        <f t="shared" si="0"/>
        <v>0</v>
      </c>
      <c r="X40" s="63">
        <f t="shared" si="0"/>
        <v>0</v>
      </c>
      <c r="Y40" s="63">
        <f t="shared" si="0"/>
        <v>0</v>
      </c>
      <c r="Z40" s="63">
        <f t="shared" si="0"/>
        <v>0</v>
      </c>
      <c r="AA40" s="63">
        <f t="shared" si="0"/>
        <v>0</v>
      </c>
      <c r="AB40" s="63">
        <f t="shared" si="0"/>
        <v>0</v>
      </c>
      <c r="AC40" s="63">
        <f t="shared" si="0"/>
        <v>0</v>
      </c>
      <c r="AD40" s="63">
        <f t="shared" si="0"/>
        <v>0</v>
      </c>
      <c r="AE40" s="63">
        <f t="shared" si="0"/>
        <v>0</v>
      </c>
      <c r="AF40" s="63">
        <f t="shared" si="0"/>
        <v>0</v>
      </c>
      <c r="AG40" s="63">
        <f t="shared" si="0"/>
        <v>0</v>
      </c>
      <c r="AH40" s="63">
        <f t="shared" si="0"/>
        <v>9</v>
      </c>
      <c r="AI40" s="63">
        <f t="shared" si="0"/>
        <v>8</v>
      </c>
      <c r="AJ40" s="63">
        <f t="shared" si="0"/>
        <v>6</v>
      </c>
      <c r="AK40" s="63">
        <f t="shared" si="0"/>
        <v>6</v>
      </c>
      <c r="AL40" s="63">
        <f t="shared" si="0"/>
        <v>5</v>
      </c>
      <c r="AM40" s="63">
        <f t="shared" si="0"/>
        <v>8</v>
      </c>
      <c r="AN40" s="63">
        <f t="shared" si="0"/>
        <v>9</v>
      </c>
      <c r="AO40" s="63">
        <f t="shared" si="0"/>
        <v>0</v>
      </c>
      <c r="AP40" s="63">
        <f t="shared" si="0"/>
        <v>3</v>
      </c>
      <c r="AQ40" s="63">
        <f t="shared" si="0"/>
        <v>6</v>
      </c>
      <c r="AR40" s="63">
        <f t="shared" si="0"/>
        <v>8</v>
      </c>
      <c r="AS40" s="63">
        <f t="shared" si="0"/>
        <v>0</v>
      </c>
      <c r="AT40" s="63">
        <f t="shared" si="0"/>
        <v>0</v>
      </c>
      <c r="AU40" s="63">
        <f t="shared" si="0"/>
        <v>0</v>
      </c>
      <c r="AV40" s="63">
        <f t="shared" si="0"/>
        <v>0</v>
      </c>
      <c r="AW40" s="63">
        <f t="shared" si="0"/>
        <v>0</v>
      </c>
      <c r="AX40" s="63">
        <f t="shared" si="0"/>
        <v>0</v>
      </c>
      <c r="AY40" s="63">
        <f t="shared" si="0"/>
        <v>0</v>
      </c>
      <c r="AZ40" s="63">
        <f t="shared" si="0"/>
        <v>11</v>
      </c>
      <c r="BA40" s="63">
        <f t="shared" si="0"/>
        <v>6</v>
      </c>
      <c r="BB40" s="63">
        <f t="shared" si="0"/>
        <v>4</v>
      </c>
      <c r="BC40" s="63">
        <f t="shared" si="0"/>
        <v>5</v>
      </c>
      <c r="BD40" s="63">
        <f t="shared" si="0"/>
        <v>8</v>
      </c>
      <c r="BE40" s="63">
        <f t="shared" si="0"/>
        <v>3</v>
      </c>
      <c r="BF40" s="63">
        <f t="shared" si="0"/>
        <v>5</v>
      </c>
      <c r="BG40" s="63">
        <f t="shared" si="0"/>
        <v>9</v>
      </c>
      <c r="BH40" s="63">
        <f t="shared" si="0"/>
        <v>0</v>
      </c>
      <c r="BI40" s="63">
        <f t="shared" si="0"/>
        <v>0</v>
      </c>
      <c r="BJ40" s="63">
        <f t="shared" si="0"/>
        <v>0</v>
      </c>
      <c r="BK40" s="63">
        <f t="shared" si="0"/>
        <v>0</v>
      </c>
      <c r="BL40" s="63">
        <f t="shared" si="0"/>
        <v>0</v>
      </c>
      <c r="BM40" s="63">
        <f t="shared" si="0"/>
        <v>0</v>
      </c>
      <c r="BN40" s="63">
        <f t="shared" si="0"/>
        <v>0</v>
      </c>
      <c r="BO40" s="63">
        <f t="shared" si="0"/>
        <v>10</v>
      </c>
      <c r="BP40" s="63">
        <f t="shared" si="0"/>
        <v>7</v>
      </c>
      <c r="BQ40" s="63">
        <f t="shared" si="0"/>
        <v>0</v>
      </c>
      <c r="BR40" s="63">
        <f t="shared" si="0"/>
        <v>7</v>
      </c>
      <c r="BS40" s="63">
        <f t="shared" ref="BS40:DO40" si="1">SUM(BS15:BS39)</f>
        <v>10</v>
      </c>
      <c r="BT40" s="63">
        <f t="shared" si="1"/>
        <v>0</v>
      </c>
      <c r="BU40" s="63">
        <f t="shared" si="1"/>
        <v>5</v>
      </c>
      <c r="BV40" s="63">
        <f t="shared" si="1"/>
        <v>12</v>
      </c>
      <c r="BW40" s="63">
        <f t="shared" si="1"/>
        <v>0</v>
      </c>
      <c r="BX40" s="63">
        <f t="shared" si="1"/>
        <v>0</v>
      </c>
      <c r="BY40" s="63">
        <f t="shared" si="1"/>
        <v>0</v>
      </c>
      <c r="BZ40" s="63">
        <f t="shared" si="1"/>
        <v>0</v>
      </c>
      <c r="CA40" s="63">
        <f t="shared" si="1"/>
        <v>0</v>
      </c>
      <c r="CB40" s="63">
        <f t="shared" si="1"/>
        <v>0</v>
      </c>
      <c r="CC40" s="63">
        <f t="shared" si="1"/>
        <v>0</v>
      </c>
      <c r="CD40" s="63">
        <f t="shared" si="1"/>
        <v>9</v>
      </c>
      <c r="CE40" s="63">
        <f t="shared" si="1"/>
        <v>8</v>
      </c>
      <c r="CF40" s="63">
        <f t="shared" si="1"/>
        <v>0</v>
      </c>
      <c r="CG40" s="63">
        <f t="shared" si="1"/>
        <v>13</v>
      </c>
      <c r="CH40" s="63">
        <f t="shared" si="1"/>
        <v>4</v>
      </c>
      <c r="CI40" s="63">
        <f t="shared" si="1"/>
        <v>0</v>
      </c>
      <c r="CJ40" s="63">
        <f t="shared" si="1"/>
        <v>0</v>
      </c>
      <c r="CK40" s="63">
        <f t="shared" si="1"/>
        <v>0</v>
      </c>
      <c r="CL40" s="63">
        <f t="shared" si="1"/>
        <v>0</v>
      </c>
      <c r="CM40" s="63">
        <f t="shared" si="1"/>
        <v>0</v>
      </c>
      <c r="CN40" s="63">
        <f t="shared" si="1"/>
        <v>0</v>
      </c>
      <c r="CO40" s="63">
        <f t="shared" si="1"/>
        <v>0</v>
      </c>
      <c r="CP40" s="63">
        <f t="shared" si="1"/>
        <v>0</v>
      </c>
      <c r="CQ40" s="63">
        <f t="shared" si="1"/>
        <v>0</v>
      </c>
      <c r="CR40" s="63">
        <f t="shared" si="1"/>
        <v>0</v>
      </c>
      <c r="CS40" s="63">
        <f t="shared" si="1"/>
        <v>7</v>
      </c>
      <c r="CT40" s="63">
        <f t="shared" si="1"/>
        <v>10</v>
      </c>
      <c r="CU40" s="63">
        <f t="shared" si="1"/>
        <v>5</v>
      </c>
      <c r="CV40" s="63">
        <f t="shared" si="1"/>
        <v>4</v>
      </c>
      <c r="CW40" s="63">
        <f t="shared" si="1"/>
        <v>8</v>
      </c>
      <c r="CX40" s="63">
        <f t="shared" si="1"/>
        <v>8</v>
      </c>
      <c r="CY40" s="63">
        <f t="shared" si="1"/>
        <v>9</v>
      </c>
      <c r="CZ40" s="63">
        <f t="shared" si="1"/>
        <v>0</v>
      </c>
      <c r="DA40" s="63">
        <f t="shared" si="1"/>
        <v>0</v>
      </c>
      <c r="DB40" s="63">
        <f t="shared" si="1"/>
        <v>0</v>
      </c>
      <c r="DC40" s="63">
        <f t="shared" si="1"/>
        <v>0</v>
      </c>
      <c r="DD40" s="63">
        <f t="shared" si="1"/>
        <v>0</v>
      </c>
      <c r="DE40" s="63">
        <f t="shared" si="1"/>
        <v>0</v>
      </c>
      <c r="DF40" s="63">
        <f t="shared" si="1"/>
        <v>0</v>
      </c>
      <c r="DG40" s="63">
        <f t="shared" si="1"/>
        <v>7</v>
      </c>
      <c r="DH40" s="63">
        <f t="shared" si="1"/>
        <v>10</v>
      </c>
      <c r="DI40" s="63">
        <f t="shared" si="1"/>
        <v>0</v>
      </c>
      <c r="DJ40" s="63">
        <f t="shared" si="1"/>
        <v>2</v>
      </c>
      <c r="DK40" s="63">
        <f t="shared" si="1"/>
        <v>9</v>
      </c>
      <c r="DL40" s="63">
        <f t="shared" si="1"/>
        <v>6</v>
      </c>
      <c r="DM40" s="63">
        <f t="shared" si="1"/>
        <v>0</v>
      </c>
      <c r="DN40" s="63">
        <f t="shared" si="1"/>
        <v>12</v>
      </c>
      <c r="DO40" s="63">
        <f t="shared" si="1"/>
        <v>5</v>
      </c>
    </row>
    <row r="41" spans="1:254" ht="39" customHeight="1" x14ac:dyDescent="0.25">
      <c r="A41" s="101" t="s">
        <v>442</v>
      </c>
      <c r="B41" s="102"/>
      <c r="C41" s="65">
        <v>0</v>
      </c>
      <c r="D41" s="65">
        <f>D40/17%</f>
        <v>0</v>
      </c>
      <c r="E41" s="65">
        <f>J45/17%</f>
        <v>0</v>
      </c>
      <c r="F41" s="65">
        <f t="shared" ref="F41:BQ41" si="2">F40/17%</f>
        <v>0</v>
      </c>
      <c r="G41" s="65">
        <f t="shared" si="2"/>
        <v>0</v>
      </c>
      <c r="H41" s="65">
        <f t="shared" si="2"/>
        <v>0</v>
      </c>
      <c r="I41" s="65">
        <f t="shared" si="2"/>
        <v>0</v>
      </c>
      <c r="J41" s="65">
        <f t="shared" si="2"/>
        <v>0</v>
      </c>
      <c r="K41" s="65">
        <f t="shared" si="2"/>
        <v>0</v>
      </c>
      <c r="L41" s="65">
        <f t="shared" si="2"/>
        <v>0</v>
      </c>
      <c r="M41" s="65">
        <f>M40/17%</f>
        <v>76.470588235294116</v>
      </c>
      <c r="N41" s="65">
        <f t="shared" si="2"/>
        <v>23.52941176470588</v>
      </c>
      <c r="O41" s="65">
        <f t="shared" si="2"/>
        <v>23.52941176470588</v>
      </c>
      <c r="P41" s="65">
        <f t="shared" si="2"/>
        <v>70.588235294117638</v>
      </c>
      <c r="Q41" s="65">
        <f t="shared" si="2"/>
        <v>5.8823529411764701</v>
      </c>
      <c r="R41" s="65">
        <f t="shared" si="2"/>
        <v>23.52941176470588</v>
      </c>
      <c r="S41" s="65">
        <f t="shared" si="2"/>
        <v>70.588235294117638</v>
      </c>
      <c r="T41" s="65">
        <f t="shared" si="2"/>
        <v>5.8823529411764701</v>
      </c>
      <c r="U41" s="65">
        <f t="shared" si="2"/>
        <v>0</v>
      </c>
      <c r="V41" s="65">
        <f t="shared" si="2"/>
        <v>99.999999999999986</v>
      </c>
      <c r="W41" s="65">
        <f t="shared" si="2"/>
        <v>0</v>
      </c>
      <c r="X41" s="65">
        <f t="shared" si="2"/>
        <v>0</v>
      </c>
      <c r="Y41" s="65">
        <f t="shared" si="2"/>
        <v>0</v>
      </c>
      <c r="Z41" s="65">
        <f t="shared" si="2"/>
        <v>0</v>
      </c>
      <c r="AA41" s="65">
        <f t="shared" si="2"/>
        <v>0</v>
      </c>
      <c r="AB41" s="65">
        <f t="shared" si="2"/>
        <v>0</v>
      </c>
      <c r="AC41" s="65">
        <f t="shared" si="2"/>
        <v>0</v>
      </c>
      <c r="AD41" s="65">
        <f t="shared" si="2"/>
        <v>0</v>
      </c>
      <c r="AE41" s="65">
        <f t="shared" si="2"/>
        <v>0</v>
      </c>
      <c r="AF41" s="65">
        <f t="shared" si="2"/>
        <v>0</v>
      </c>
      <c r="AG41" s="65">
        <f t="shared" si="2"/>
        <v>0</v>
      </c>
      <c r="AH41" s="65">
        <f t="shared" si="2"/>
        <v>52.941176470588232</v>
      </c>
      <c r="AI41" s="65">
        <f t="shared" si="2"/>
        <v>47.058823529411761</v>
      </c>
      <c r="AJ41" s="65">
        <f t="shared" si="2"/>
        <v>35.294117647058819</v>
      </c>
      <c r="AK41" s="65">
        <f t="shared" si="2"/>
        <v>35.294117647058819</v>
      </c>
      <c r="AL41" s="65">
        <f t="shared" si="2"/>
        <v>29.411764705882351</v>
      </c>
      <c r="AM41" s="65">
        <f t="shared" si="2"/>
        <v>47.058823529411761</v>
      </c>
      <c r="AN41" s="65">
        <f t="shared" si="2"/>
        <v>52.941176470588232</v>
      </c>
      <c r="AO41" s="65">
        <f t="shared" si="2"/>
        <v>0</v>
      </c>
      <c r="AP41" s="65">
        <f t="shared" si="2"/>
        <v>17.647058823529409</v>
      </c>
      <c r="AQ41" s="65">
        <f t="shared" si="2"/>
        <v>35.294117647058819</v>
      </c>
      <c r="AR41" s="65">
        <f t="shared" si="2"/>
        <v>47.058823529411761</v>
      </c>
      <c r="AS41" s="65">
        <f t="shared" si="2"/>
        <v>0</v>
      </c>
      <c r="AT41" s="65">
        <f t="shared" si="2"/>
        <v>0</v>
      </c>
      <c r="AU41" s="65">
        <f t="shared" si="2"/>
        <v>0</v>
      </c>
      <c r="AV41" s="65">
        <f t="shared" si="2"/>
        <v>0</v>
      </c>
      <c r="AW41" s="65">
        <f t="shared" si="2"/>
        <v>0</v>
      </c>
      <c r="AX41" s="65">
        <f t="shared" si="2"/>
        <v>0</v>
      </c>
      <c r="AY41" s="65">
        <f t="shared" si="2"/>
        <v>0</v>
      </c>
      <c r="AZ41" s="65">
        <f t="shared" si="2"/>
        <v>64.705882352941174</v>
      </c>
      <c r="BA41" s="65">
        <f t="shared" si="2"/>
        <v>35.294117647058819</v>
      </c>
      <c r="BB41" s="65">
        <f t="shared" si="2"/>
        <v>23.52941176470588</v>
      </c>
      <c r="BC41" s="65">
        <f t="shared" si="2"/>
        <v>29.411764705882351</v>
      </c>
      <c r="BD41" s="65">
        <f t="shared" si="2"/>
        <v>47.058823529411761</v>
      </c>
      <c r="BE41" s="65">
        <f t="shared" si="2"/>
        <v>17.647058823529409</v>
      </c>
      <c r="BF41" s="65">
        <f t="shared" si="2"/>
        <v>29.411764705882351</v>
      </c>
      <c r="BG41" s="65">
        <f t="shared" si="2"/>
        <v>52.941176470588232</v>
      </c>
      <c r="BH41" s="66">
        <f t="shared" si="2"/>
        <v>0</v>
      </c>
      <c r="BI41" s="66">
        <f t="shared" si="2"/>
        <v>0</v>
      </c>
      <c r="BJ41" s="66">
        <f t="shared" si="2"/>
        <v>0</v>
      </c>
      <c r="BK41" s="66">
        <f t="shared" si="2"/>
        <v>0</v>
      </c>
      <c r="BL41" s="66">
        <f t="shared" si="2"/>
        <v>0</v>
      </c>
      <c r="BM41" s="66">
        <f t="shared" si="2"/>
        <v>0</v>
      </c>
      <c r="BN41" s="66">
        <f t="shared" si="2"/>
        <v>0</v>
      </c>
      <c r="BO41" s="66">
        <f t="shared" si="2"/>
        <v>58.823529411764703</v>
      </c>
      <c r="BP41" s="66">
        <f t="shared" si="2"/>
        <v>41.17647058823529</v>
      </c>
      <c r="BQ41" s="66">
        <f t="shared" si="2"/>
        <v>0</v>
      </c>
      <c r="BR41" s="66">
        <f t="shared" ref="BR41" si="3">BR40/17%</f>
        <v>41.17647058823529</v>
      </c>
      <c r="BS41" s="66">
        <f>BS40/17%</f>
        <v>58.823529411764703</v>
      </c>
      <c r="BT41" s="66">
        <f>BT40/17%</f>
        <v>0</v>
      </c>
      <c r="BU41" s="66">
        <f>BU40/17%</f>
        <v>29.411764705882351</v>
      </c>
      <c r="BV41" s="66">
        <f>BV40/17%</f>
        <v>70.588235294117638</v>
      </c>
      <c r="BW41" s="65">
        <f>BW40/17%</f>
        <v>0</v>
      </c>
      <c r="BX41" s="65">
        <f t="shared" ref="BX41:DO41" si="4">BX40/17%</f>
        <v>0</v>
      </c>
      <c r="BY41" s="65">
        <f t="shared" si="4"/>
        <v>0</v>
      </c>
      <c r="BZ41" s="65">
        <f t="shared" si="4"/>
        <v>0</v>
      </c>
      <c r="CA41" s="65">
        <f t="shared" si="4"/>
        <v>0</v>
      </c>
      <c r="CB41" s="65">
        <f t="shared" si="4"/>
        <v>0</v>
      </c>
      <c r="CC41" s="65">
        <f t="shared" si="4"/>
        <v>0</v>
      </c>
      <c r="CD41" s="65">
        <f t="shared" si="4"/>
        <v>52.941176470588232</v>
      </c>
      <c r="CE41" s="65">
        <f t="shared" si="4"/>
        <v>47.058823529411761</v>
      </c>
      <c r="CF41" s="65">
        <f t="shared" si="4"/>
        <v>0</v>
      </c>
      <c r="CG41" s="65">
        <f t="shared" si="4"/>
        <v>76.470588235294116</v>
      </c>
      <c r="CH41" s="65">
        <f t="shared" si="4"/>
        <v>23.52941176470588</v>
      </c>
      <c r="CI41" s="65">
        <f t="shared" si="4"/>
        <v>0</v>
      </c>
      <c r="CJ41" s="65">
        <f t="shared" si="4"/>
        <v>0</v>
      </c>
      <c r="CK41" s="65">
        <f t="shared" si="4"/>
        <v>0</v>
      </c>
      <c r="CL41" s="65">
        <f t="shared" si="4"/>
        <v>0</v>
      </c>
      <c r="CM41" s="65">
        <f t="shared" si="4"/>
        <v>0</v>
      </c>
      <c r="CN41" s="65">
        <f t="shared" si="4"/>
        <v>0</v>
      </c>
      <c r="CO41" s="65">
        <f t="shared" si="4"/>
        <v>0</v>
      </c>
      <c r="CP41" s="65">
        <f t="shared" si="4"/>
        <v>0</v>
      </c>
      <c r="CQ41" s="65">
        <f t="shared" si="4"/>
        <v>0</v>
      </c>
      <c r="CR41" s="65">
        <f t="shared" si="4"/>
        <v>0</v>
      </c>
      <c r="CS41" s="65">
        <f t="shared" si="4"/>
        <v>41.17647058823529</v>
      </c>
      <c r="CT41" s="65">
        <f t="shared" si="4"/>
        <v>58.823529411764703</v>
      </c>
      <c r="CU41" s="65">
        <f t="shared" si="4"/>
        <v>29.411764705882351</v>
      </c>
      <c r="CV41" s="65">
        <f t="shared" si="4"/>
        <v>23.52941176470588</v>
      </c>
      <c r="CW41" s="65">
        <f t="shared" si="4"/>
        <v>47.058823529411761</v>
      </c>
      <c r="CX41" s="65">
        <f t="shared" si="4"/>
        <v>47.058823529411761</v>
      </c>
      <c r="CY41" s="65">
        <f t="shared" si="4"/>
        <v>52.941176470588232</v>
      </c>
      <c r="CZ41" s="65">
        <f t="shared" si="4"/>
        <v>0</v>
      </c>
      <c r="DA41" s="66">
        <f t="shared" si="4"/>
        <v>0</v>
      </c>
      <c r="DB41" s="66">
        <f t="shared" si="4"/>
        <v>0</v>
      </c>
      <c r="DC41" s="66">
        <f t="shared" si="4"/>
        <v>0</v>
      </c>
      <c r="DD41" s="66">
        <f t="shared" si="4"/>
        <v>0</v>
      </c>
      <c r="DE41" s="66">
        <f t="shared" si="4"/>
        <v>0</v>
      </c>
      <c r="DF41" s="66">
        <f t="shared" si="4"/>
        <v>0</v>
      </c>
      <c r="DG41" s="66">
        <f t="shared" si="4"/>
        <v>41.17647058823529</v>
      </c>
      <c r="DH41" s="66">
        <f t="shared" si="4"/>
        <v>58.823529411764703</v>
      </c>
      <c r="DI41" s="66">
        <f t="shared" si="4"/>
        <v>0</v>
      </c>
      <c r="DJ41" s="66">
        <f t="shared" si="4"/>
        <v>11.76470588235294</v>
      </c>
      <c r="DK41" s="66">
        <f t="shared" si="4"/>
        <v>52.941176470588232</v>
      </c>
      <c r="DL41" s="66">
        <f t="shared" si="4"/>
        <v>35.294117647058819</v>
      </c>
      <c r="DM41" s="66">
        <f t="shared" si="4"/>
        <v>0</v>
      </c>
      <c r="DN41" s="66">
        <f t="shared" si="4"/>
        <v>70.588235294117638</v>
      </c>
      <c r="DO41" s="66">
        <f t="shared" si="4"/>
        <v>29.411764705882351</v>
      </c>
    </row>
    <row r="42" spans="1:254" x14ac:dyDescent="0.25">
      <c r="A42" s="54"/>
      <c r="B42" s="67"/>
      <c r="C42" s="6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67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</row>
    <row r="43" spans="1:254" x14ac:dyDescent="0.25">
      <c r="B43" s="103" t="s">
        <v>423</v>
      </c>
      <c r="C43" s="104"/>
      <c r="D43" s="104"/>
      <c r="E43" s="105"/>
      <c r="F43" s="16"/>
      <c r="G43" s="16"/>
      <c r="T43" s="9"/>
    </row>
    <row r="44" spans="1:254" x14ac:dyDescent="0.25">
      <c r="B44" s="17" t="s">
        <v>424</v>
      </c>
      <c r="C44" s="18" t="s">
        <v>427</v>
      </c>
      <c r="D44" s="25">
        <f>E44/100*17</f>
        <v>1.9999999999999998</v>
      </c>
      <c r="E44" s="25">
        <f>(L41+O41+R41+U41)/4</f>
        <v>11.76470588235294</v>
      </c>
      <c r="F44" s="19"/>
      <c r="G44" s="19"/>
      <c r="T44" s="9"/>
    </row>
    <row r="45" spans="1:254" x14ac:dyDescent="0.25">
      <c r="B45" s="17" t="s">
        <v>425</v>
      </c>
      <c r="C45" s="20" t="s">
        <v>427</v>
      </c>
      <c r="D45" s="25">
        <v>13</v>
      </c>
      <c r="E45" s="21">
        <f>(M41+P41+S41+V41)/4</f>
        <v>79.411764705882348</v>
      </c>
      <c r="F45" s="19"/>
      <c r="G45" s="19"/>
      <c r="T45" s="9"/>
    </row>
    <row r="46" spans="1:254" x14ac:dyDescent="0.25">
      <c r="B46" s="17" t="s">
        <v>426</v>
      </c>
      <c r="C46" s="20" t="s">
        <v>427</v>
      </c>
      <c r="D46" s="25">
        <f>E46/100*17</f>
        <v>1.4999999999999998</v>
      </c>
      <c r="E46" s="21">
        <f>(N41+Q41+T41+W41)/4</f>
        <v>8.8235294117647047</v>
      </c>
      <c r="F46" s="19"/>
      <c r="G46" s="19"/>
      <c r="K46" s="25">
        <f>L46/100*17</f>
        <v>0</v>
      </c>
      <c r="T46" s="9"/>
    </row>
    <row r="47" spans="1:254" x14ac:dyDescent="0.25">
      <c r="B47" s="17"/>
      <c r="C47" s="20"/>
      <c r="D47" s="23">
        <f>SUM(D44:D46)</f>
        <v>16.5</v>
      </c>
      <c r="E47" s="23">
        <f>SUM(E44:E46)</f>
        <v>100</v>
      </c>
      <c r="F47" s="19"/>
      <c r="G47" s="19"/>
    </row>
    <row r="48" spans="1:254" ht="15" customHeight="1" x14ac:dyDescent="0.25">
      <c r="B48" s="17"/>
      <c r="D48" s="93" t="s">
        <v>55</v>
      </c>
      <c r="E48" s="94"/>
      <c r="F48" s="95" t="s">
        <v>3</v>
      </c>
      <c r="G48" s="96"/>
    </row>
    <row r="49" spans="2:7" ht="15" customHeight="1" x14ac:dyDescent="0.25">
      <c r="B49" s="17" t="s">
        <v>424</v>
      </c>
      <c r="C49" s="20" t="s">
        <v>428</v>
      </c>
      <c r="D49" s="24">
        <f>E49/100*17</f>
        <v>4.2499999999999991</v>
      </c>
      <c r="E49" s="21">
        <f>SUM(AG41+AJ41+AM41+AP41)/4</f>
        <v>24.999999999999996</v>
      </c>
      <c r="F49" s="25">
        <f t="shared" ref="F49:F51" si="5">G49/100*17</f>
        <v>2.333333333333333</v>
      </c>
      <c r="G49" s="21">
        <f>(AY41+BB41+BE41)/3</f>
        <v>13.725490196078431</v>
      </c>
    </row>
    <row r="50" spans="2:7" x14ac:dyDescent="0.25">
      <c r="B50" s="17" t="s">
        <v>425</v>
      </c>
      <c r="C50" s="20" t="s">
        <v>428</v>
      </c>
      <c r="D50" s="24">
        <f>E50/100*17</f>
        <v>7.4999999999999991</v>
      </c>
      <c r="E50" s="21">
        <f>(AH41+AK41+AN41+AQ41)/4</f>
        <v>44.117647058823522</v>
      </c>
      <c r="F50" s="25">
        <f t="shared" si="5"/>
        <v>7</v>
      </c>
      <c r="G50" s="21">
        <f>(AZ41+BC41+BF41)/3</f>
        <v>41.17647058823529</v>
      </c>
    </row>
    <row r="51" spans="2:7" x14ac:dyDescent="0.25">
      <c r="B51" s="17" t="s">
        <v>426</v>
      </c>
      <c r="C51" s="20" t="s">
        <v>428</v>
      </c>
      <c r="D51" s="24">
        <f>E51/100*17</f>
        <v>5.25</v>
      </c>
      <c r="E51" s="21">
        <f>(AI41+AL41+AO41+AR41)/4</f>
        <v>30.882352941176471</v>
      </c>
      <c r="F51" s="25">
        <f t="shared" si="5"/>
        <v>7.6666666666666661</v>
      </c>
      <c r="G51" s="21">
        <f>(BA41+BD41+BG41)/3</f>
        <v>45.098039215686271</v>
      </c>
    </row>
    <row r="52" spans="2:7" x14ac:dyDescent="0.25">
      <c r="B52" s="17"/>
      <c r="C52" s="20"/>
      <c r="D52" s="23">
        <f>SUM(D49:D51)</f>
        <v>17</v>
      </c>
      <c r="E52" s="23">
        <f>SUM(E49:E51)</f>
        <v>100</v>
      </c>
      <c r="F52" s="23">
        <f>SUM(F49:F51)</f>
        <v>17</v>
      </c>
      <c r="G52" s="23">
        <f>SUM(G49:G51)</f>
        <v>100</v>
      </c>
    </row>
    <row r="53" spans="2:7" x14ac:dyDescent="0.25">
      <c r="B53" s="17" t="s">
        <v>424</v>
      </c>
      <c r="C53" s="20" t="s">
        <v>429</v>
      </c>
      <c r="D53" s="25">
        <f t="shared" ref="D53:D55" si="6">E53/100*17</f>
        <v>0</v>
      </c>
      <c r="E53" s="21">
        <f>(BN41+BQ41+BT41)/3</f>
        <v>0</v>
      </c>
      <c r="F53" s="19"/>
      <c r="G53" s="19"/>
    </row>
    <row r="54" spans="2:7" x14ac:dyDescent="0.25">
      <c r="B54" s="17" t="s">
        <v>425</v>
      </c>
      <c r="C54" s="20" t="s">
        <v>429</v>
      </c>
      <c r="D54" s="25">
        <f t="shared" si="6"/>
        <v>7.333333333333333</v>
      </c>
      <c r="E54" s="21">
        <f>(BO41+BR41+BU41)/3</f>
        <v>43.13725490196078</v>
      </c>
      <c r="F54" s="19"/>
      <c r="G54" s="19"/>
    </row>
    <row r="55" spans="2:7" x14ac:dyDescent="0.25">
      <c r="B55" s="17" t="s">
        <v>426</v>
      </c>
      <c r="C55" s="20" t="s">
        <v>429</v>
      </c>
      <c r="D55" s="25">
        <f t="shared" si="6"/>
        <v>9.6666666666666643</v>
      </c>
      <c r="E55" s="21">
        <f>(BP41+BS41+BV41)/3</f>
        <v>56.862745098039206</v>
      </c>
      <c r="F55" s="19"/>
      <c r="G55" s="19"/>
    </row>
    <row r="56" spans="2:7" x14ac:dyDescent="0.25">
      <c r="B56" s="17"/>
      <c r="C56" s="20"/>
      <c r="D56" s="22">
        <f>SUM(D53:D55)</f>
        <v>16.999999999999996</v>
      </c>
      <c r="E56" s="23">
        <f>SUM(E53:E55)</f>
        <v>99.999999999999986</v>
      </c>
      <c r="F56" s="19"/>
      <c r="G56" s="19"/>
    </row>
    <row r="57" spans="2:7" x14ac:dyDescent="0.25">
      <c r="B57" s="17"/>
      <c r="C57" s="20"/>
      <c r="D57" s="93" t="s">
        <v>113</v>
      </c>
      <c r="E57" s="94"/>
      <c r="F57" s="97" t="s">
        <v>114</v>
      </c>
      <c r="G57" s="98"/>
    </row>
    <row r="58" spans="2:7" x14ac:dyDescent="0.25">
      <c r="B58" s="17" t="s">
        <v>424</v>
      </c>
      <c r="C58" s="20" t="s">
        <v>430</v>
      </c>
      <c r="D58" s="25">
        <f t="shared" ref="D58:D60" si="7">E58/100*17</f>
        <v>0</v>
      </c>
      <c r="E58" s="21">
        <f>(CC41+CF41)/2</f>
        <v>0</v>
      </c>
      <c r="F58" s="25">
        <f t="shared" ref="F58:F60" si="8">G58/100*17</f>
        <v>4.333333333333333</v>
      </c>
      <c r="G58" s="21">
        <f>(CR41+CU41+CX41)/3</f>
        <v>25.490196078431371</v>
      </c>
    </row>
    <row r="59" spans="2:7" x14ac:dyDescent="0.25">
      <c r="B59" s="17" t="s">
        <v>425</v>
      </c>
      <c r="C59" s="20" t="s">
        <v>430</v>
      </c>
      <c r="D59" s="25">
        <f t="shared" si="7"/>
        <v>10.999999999999998</v>
      </c>
      <c r="E59" s="21">
        <f>(CD41+CG41)/2</f>
        <v>64.705882352941174</v>
      </c>
      <c r="F59" s="25">
        <f t="shared" si="8"/>
        <v>6.6666666666666661</v>
      </c>
      <c r="G59" s="21">
        <f>(CS41+CV41+CY41)/3</f>
        <v>39.2156862745098</v>
      </c>
    </row>
    <row r="60" spans="2:7" x14ac:dyDescent="0.25">
      <c r="B60" s="17" t="s">
        <v>426</v>
      </c>
      <c r="C60" s="20" t="s">
        <v>430</v>
      </c>
      <c r="D60" s="25">
        <f t="shared" si="7"/>
        <v>5.9999999999999991</v>
      </c>
      <c r="E60" s="21">
        <f>(CE41+CH41)/2</f>
        <v>35.294117647058819</v>
      </c>
      <c r="F60" s="25">
        <f t="shared" si="8"/>
        <v>5.9999999999999991</v>
      </c>
      <c r="G60" s="21">
        <f>(CT41+CW41+CZ41)/3</f>
        <v>35.294117647058819</v>
      </c>
    </row>
    <row r="61" spans="2:7" x14ac:dyDescent="0.25">
      <c r="B61" s="17"/>
      <c r="C61" s="20"/>
      <c r="D61" s="22">
        <f>SUM(D58:D60)</f>
        <v>16.999999999999996</v>
      </c>
      <c r="E61" s="22">
        <f>SUM(E58:E60)</f>
        <v>100</v>
      </c>
      <c r="F61" s="22">
        <f>SUM(F58:F60)</f>
        <v>17</v>
      </c>
      <c r="G61" s="22">
        <f>SUM(G58:G60)</f>
        <v>100</v>
      </c>
    </row>
    <row r="62" spans="2:7" x14ac:dyDescent="0.25">
      <c r="B62" s="17" t="s">
        <v>424</v>
      </c>
      <c r="C62" s="20" t="s">
        <v>431</v>
      </c>
      <c r="D62" s="25">
        <f>E62/100*17</f>
        <v>2.9999999999999996</v>
      </c>
      <c r="E62" s="21">
        <f>(DG41+DJ41+DM41)/3</f>
        <v>17.647058823529409</v>
      </c>
      <c r="F62" s="19"/>
      <c r="G62" s="19"/>
    </row>
    <row r="63" spans="2:7" x14ac:dyDescent="0.25">
      <c r="B63" s="17" t="s">
        <v>425</v>
      </c>
      <c r="C63" s="20" t="s">
        <v>431</v>
      </c>
      <c r="D63" s="25">
        <f>E63/100*17</f>
        <v>10.333333333333332</v>
      </c>
      <c r="E63" s="21">
        <f>(DH41+DK41+DN41)/3</f>
        <v>60.784313725490186</v>
      </c>
      <c r="F63" s="19"/>
      <c r="G63" s="19"/>
    </row>
    <row r="64" spans="2:7" x14ac:dyDescent="0.25">
      <c r="B64" s="17" t="s">
        <v>426</v>
      </c>
      <c r="C64" s="20" t="s">
        <v>431</v>
      </c>
      <c r="D64" s="25">
        <f>E64/100*17</f>
        <v>3.6666666666666665</v>
      </c>
      <c r="E64" s="21">
        <f>(DI41+DL41+DO41)/3</f>
        <v>21.56862745098039</v>
      </c>
      <c r="F64" s="19"/>
      <c r="G64" s="19"/>
    </row>
    <row r="65" spans="2:7" x14ac:dyDescent="0.25">
      <c r="B65" s="17"/>
      <c r="C65" s="20"/>
      <c r="D65" s="22">
        <f>SUM(D62:D64)</f>
        <v>17</v>
      </c>
      <c r="E65" s="22">
        <f>SUM(E62:E64)</f>
        <v>99.999999999999986</v>
      </c>
      <c r="F65" s="19"/>
      <c r="G65" s="19"/>
    </row>
  </sheetData>
  <mergeCells count="116">
    <mergeCell ref="C11:K11"/>
    <mergeCell ref="L11:W11"/>
    <mergeCell ref="X11:AF11"/>
    <mergeCell ref="AG11:AR11"/>
    <mergeCell ref="AS11:AX11"/>
    <mergeCell ref="AY11:BG11"/>
    <mergeCell ref="C5:W10"/>
    <mergeCell ref="X5:AR5"/>
    <mergeCell ref="AS5:BG5"/>
    <mergeCell ref="BH5:BV5"/>
    <mergeCell ref="BW5:CH5"/>
    <mergeCell ref="CI5:CZ5"/>
    <mergeCell ref="A2:O2"/>
    <mergeCell ref="DM2:DN2"/>
    <mergeCell ref="A4:A14"/>
    <mergeCell ref="B4:B14"/>
    <mergeCell ref="C4:W4"/>
    <mergeCell ref="X4:BG4"/>
    <mergeCell ref="BH4:BV4"/>
    <mergeCell ref="BW4:CH4"/>
    <mergeCell ref="CI4:CZ4"/>
    <mergeCell ref="DA4:DO4"/>
    <mergeCell ref="DA11:DF11"/>
    <mergeCell ref="DG11:DO11"/>
    <mergeCell ref="C12:E12"/>
    <mergeCell ref="F12:H12"/>
    <mergeCell ref="I12:K12"/>
    <mergeCell ref="L12:N12"/>
    <mergeCell ref="O12:Q12"/>
    <mergeCell ref="DA5:DO5"/>
    <mergeCell ref="R12:T12"/>
    <mergeCell ref="U12:W12"/>
    <mergeCell ref="X12:Z12"/>
    <mergeCell ref="AA12:AC12"/>
    <mergeCell ref="AD12:AF12"/>
    <mergeCell ref="AG12:AI12"/>
    <mergeCell ref="CC11:CH11"/>
    <mergeCell ref="CI11:CQ11"/>
    <mergeCell ref="CR11:CZ11"/>
    <mergeCell ref="BH11:BM11"/>
    <mergeCell ref="BN11:BV11"/>
    <mergeCell ref="BW11:CB11"/>
    <mergeCell ref="DM12:DO12"/>
    <mergeCell ref="C13:E13"/>
    <mergeCell ref="F13:H13"/>
    <mergeCell ref="I13:K13"/>
    <mergeCell ref="L13:N13"/>
    <mergeCell ref="O13:Q13"/>
    <mergeCell ref="R13:T13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DD12:DF12"/>
    <mergeCell ref="DG12:DI12"/>
    <mergeCell ref="DJ12:DL12"/>
    <mergeCell ref="BQ12:BS12"/>
    <mergeCell ref="AJ12:AL12"/>
    <mergeCell ref="AM12:AO12"/>
    <mergeCell ref="AP12:AR12"/>
    <mergeCell ref="AS12:AU12"/>
    <mergeCell ref="AV12:AX12"/>
    <mergeCell ref="AY12:BA12"/>
    <mergeCell ref="D48:E48"/>
    <mergeCell ref="F48:G48"/>
    <mergeCell ref="D57:E57"/>
    <mergeCell ref="F57:G57"/>
    <mergeCell ref="DG13:DI13"/>
    <mergeCell ref="DJ13:DL13"/>
    <mergeCell ref="DM13:DO13"/>
    <mergeCell ref="U13:W13"/>
    <mergeCell ref="X13:Z13"/>
    <mergeCell ref="AA13:AC13"/>
    <mergeCell ref="AD13:AF13"/>
    <mergeCell ref="AG13:AI13"/>
    <mergeCell ref="AJ13:AL13"/>
    <mergeCell ref="BK13:BM13"/>
    <mergeCell ref="BN13:BP13"/>
    <mergeCell ref="BQ13:BS13"/>
    <mergeCell ref="BT13:BV13"/>
    <mergeCell ref="AM13:AO13"/>
    <mergeCell ref="AP13:AR13"/>
    <mergeCell ref="AS13:AU13"/>
    <mergeCell ref="AV13:AX13"/>
    <mergeCell ref="A40:B40"/>
    <mergeCell ref="A41:B41"/>
    <mergeCell ref="B43:E43"/>
    <mergeCell ref="CO13:CQ13"/>
    <mergeCell ref="CR13:CT13"/>
    <mergeCell ref="CU13:CW13"/>
    <mergeCell ref="CX13:CZ13"/>
    <mergeCell ref="DA13:DC13"/>
    <mergeCell ref="DD13:DF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AY13:BA13"/>
    <mergeCell ref="BB13:B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6"/>
  <sheetViews>
    <sheetView topLeftCell="A14" zoomScale="62" zoomScaleNormal="62" workbookViewId="0">
      <selection activeCell="A30" sqref="A30:XFD30"/>
    </sheetView>
  </sheetViews>
  <sheetFormatPr defaultRowHeight="15" x14ac:dyDescent="0.25"/>
  <cols>
    <col min="2" max="2" width="31.140625" customWidth="1"/>
  </cols>
  <sheetData>
    <row r="1" spans="1:255" ht="15.75" x14ac:dyDescent="0.25">
      <c r="A1" s="4" t="s">
        <v>151</v>
      </c>
      <c r="B1" s="10" t="s">
        <v>150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5" ht="15.75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5"/>
      <c r="P2" s="5"/>
      <c r="Q2" s="5"/>
      <c r="R2" s="5"/>
      <c r="S2" s="5"/>
      <c r="T2" s="5"/>
      <c r="U2" s="5"/>
      <c r="V2" s="5"/>
      <c r="DP2" s="117" t="s">
        <v>662</v>
      </c>
      <c r="DQ2" s="117"/>
    </row>
    <row r="3" spans="1:255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5" ht="15.75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5" ht="15.75" customHeight="1" x14ac:dyDescent="0.25">
      <c r="A5" s="121" t="s">
        <v>0</v>
      </c>
      <c r="B5" s="121" t="s">
        <v>1</v>
      </c>
      <c r="C5" s="122" t="s">
        <v>56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12" t="s">
        <v>2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0" t="s">
        <v>85</v>
      </c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 t="s">
        <v>112</v>
      </c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06" t="s">
        <v>135</v>
      </c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</row>
    <row r="6" spans="1:255" ht="15.75" customHeight="1" x14ac:dyDescent="0.25">
      <c r="A6" s="121"/>
      <c r="B6" s="121"/>
      <c r="C6" s="111" t="s">
        <v>57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 t="s">
        <v>55</v>
      </c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 t="s">
        <v>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 t="s">
        <v>86</v>
      </c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 t="s">
        <v>156</v>
      </c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 t="s">
        <v>113</v>
      </c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09" t="s">
        <v>171</v>
      </c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 t="s">
        <v>183</v>
      </c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 t="s">
        <v>114</v>
      </c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7" t="s">
        <v>136</v>
      </c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</row>
    <row r="7" spans="1:255" ht="0.75" customHeight="1" x14ac:dyDescent="0.25">
      <c r="A7" s="121"/>
      <c r="B7" s="12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5" ht="15.75" hidden="1" x14ac:dyDescent="0.25">
      <c r="A8" s="121"/>
      <c r="B8" s="12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5" ht="15.75" hidden="1" x14ac:dyDescent="0.25">
      <c r="A9" s="121"/>
      <c r="B9" s="12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5" ht="15.75" hidden="1" x14ac:dyDescent="0.25">
      <c r="A10" s="121"/>
      <c r="B10" s="12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5" ht="15.75" hidden="1" x14ac:dyDescent="0.25">
      <c r="A11" s="121"/>
      <c r="B11" s="12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5" ht="15.75" x14ac:dyDescent="0.25">
      <c r="A12" s="121"/>
      <c r="B12" s="121"/>
      <c r="C12" s="111" t="s">
        <v>152</v>
      </c>
      <c r="D12" s="111" t="s">
        <v>5</v>
      </c>
      <c r="E12" s="111" t="s">
        <v>6</v>
      </c>
      <c r="F12" s="111" t="s">
        <v>153</v>
      </c>
      <c r="G12" s="111" t="s">
        <v>7</v>
      </c>
      <c r="H12" s="111" t="s">
        <v>8</v>
      </c>
      <c r="I12" s="111" t="s">
        <v>154</v>
      </c>
      <c r="J12" s="111" t="s">
        <v>9</v>
      </c>
      <c r="K12" s="111" t="s">
        <v>10</v>
      </c>
      <c r="L12" s="111" t="s">
        <v>155</v>
      </c>
      <c r="M12" s="111" t="s">
        <v>9</v>
      </c>
      <c r="N12" s="111" t="s">
        <v>10</v>
      </c>
      <c r="O12" s="111" t="s">
        <v>169</v>
      </c>
      <c r="P12" s="111"/>
      <c r="Q12" s="111"/>
      <c r="R12" s="111" t="s">
        <v>5</v>
      </c>
      <c r="S12" s="111"/>
      <c r="T12" s="111"/>
      <c r="U12" s="111" t="s">
        <v>170</v>
      </c>
      <c r="V12" s="111"/>
      <c r="W12" s="111"/>
      <c r="X12" s="111" t="s">
        <v>12</v>
      </c>
      <c r="Y12" s="111"/>
      <c r="Z12" s="111"/>
      <c r="AA12" s="111" t="s">
        <v>7</v>
      </c>
      <c r="AB12" s="111"/>
      <c r="AC12" s="111"/>
      <c r="AD12" s="111" t="s">
        <v>8</v>
      </c>
      <c r="AE12" s="111"/>
      <c r="AF12" s="111"/>
      <c r="AG12" s="107" t="s">
        <v>14</v>
      </c>
      <c r="AH12" s="107"/>
      <c r="AI12" s="107"/>
      <c r="AJ12" s="111" t="s">
        <v>9</v>
      </c>
      <c r="AK12" s="111"/>
      <c r="AL12" s="111"/>
      <c r="AM12" s="107" t="s">
        <v>165</v>
      </c>
      <c r="AN12" s="107"/>
      <c r="AO12" s="107"/>
      <c r="AP12" s="107" t="s">
        <v>166</v>
      </c>
      <c r="AQ12" s="107"/>
      <c r="AR12" s="107"/>
      <c r="AS12" s="107" t="s">
        <v>167</v>
      </c>
      <c r="AT12" s="107"/>
      <c r="AU12" s="107"/>
      <c r="AV12" s="107" t="s">
        <v>168</v>
      </c>
      <c r="AW12" s="107"/>
      <c r="AX12" s="107"/>
      <c r="AY12" s="107" t="s">
        <v>157</v>
      </c>
      <c r="AZ12" s="107"/>
      <c r="BA12" s="107"/>
      <c r="BB12" s="107" t="s">
        <v>158</v>
      </c>
      <c r="BC12" s="107"/>
      <c r="BD12" s="107"/>
      <c r="BE12" s="107" t="s">
        <v>159</v>
      </c>
      <c r="BF12" s="107"/>
      <c r="BG12" s="107"/>
      <c r="BH12" s="107" t="s">
        <v>160</v>
      </c>
      <c r="BI12" s="107"/>
      <c r="BJ12" s="107"/>
      <c r="BK12" s="107" t="s">
        <v>161</v>
      </c>
      <c r="BL12" s="107"/>
      <c r="BM12" s="107"/>
      <c r="BN12" s="107" t="s">
        <v>162</v>
      </c>
      <c r="BO12" s="107"/>
      <c r="BP12" s="107"/>
      <c r="BQ12" s="107" t="s">
        <v>163</v>
      </c>
      <c r="BR12" s="107"/>
      <c r="BS12" s="107"/>
      <c r="BT12" s="107" t="s">
        <v>164</v>
      </c>
      <c r="BU12" s="107"/>
      <c r="BV12" s="107"/>
      <c r="BW12" s="107" t="s">
        <v>176</v>
      </c>
      <c r="BX12" s="107"/>
      <c r="BY12" s="107"/>
      <c r="BZ12" s="107" t="s">
        <v>177</v>
      </c>
      <c r="CA12" s="107"/>
      <c r="CB12" s="107"/>
      <c r="CC12" s="107" t="s">
        <v>178</v>
      </c>
      <c r="CD12" s="107"/>
      <c r="CE12" s="107"/>
      <c r="CF12" s="107" t="s">
        <v>179</v>
      </c>
      <c r="CG12" s="107"/>
      <c r="CH12" s="107"/>
      <c r="CI12" s="107" t="s">
        <v>180</v>
      </c>
      <c r="CJ12" s="107"/>
      <c r="CK12" s="107"/>
      <c r="CL12" s="107" t="s">
        <v>181</v>
      </c>
      <c r="CM12" s="107"/>
      <c r="CN12" s="107"/>
      <c r="CO12" s="107" t="s">
        <v>182</v>
      </c>
      <c r="CP12" s="107"/>
      <c r="CQ12" s="107"/>
      <c r="CR12" s="107" t="s">
        <v>172</v>
      </c>
      <c r="CS12" s="107"/>
      <c r="CT12" s="107"/>
      <c r="CU12" s="107" t="s">
        <v>173</v>
      </c>
      <c r="CV12" s="107"/>
      <c r="CW12" s="107"/>
      <c r="CX12" s="107" t="s">
        <v>174</v>
      </c>
      <c r="CY12" s="107"/>
      <c r="CZ12" s="107"/>
      <c r="DA12" s="107" t="s">
        <v>175</v>
      </c>
      <c r="DB12" s="107"/>
      <c r="DC12" s="107"/>
      <c r="DD12" s="107" t="s">
        <v>184</v>
      </c>
      <c r="DE12" s="107"/>
      <c r="DF12" s="107"/>
      <c r="DG12" s="107" t="s">
        <v>185</v>
      </c>
      <c r="DH12" s="107"/>
      <c r="DI12" s="107"/>
      <c r="DJ12" s="107" t="s">
        <v>186</v>
      </c>
      <c r="DK12" s="107"/>
      <c r="DL12" s="107"/>
      <c r="DM12" s="107" t="s">
        <v>187</v>
      </c>
      <c r="DN12" s="107"/>
      <c r="DO12" s="107"/>
      <c r="DP12" s="107" t="s">
        <v>188</v>
      </c>
      <c r="DQ12" s="107"/>
      <c r="DR12" s="107"/>
    </row>
    <row r="13" spans="1:255" ht="59.25" customHeight="1" x14ac:dyDescent="0.25">
      <c r="A13" s="121"/>
      <c r="B13" s="121"/>
      <c r="C13" s="108" t="s">
        <v>505</v>
      </c>
      <c r="D13" s="108"/>
      <c r="E13" s="108"/>
      <c r="F13" s="108" t="s">
        <v>509</v>
      </c>
      <c r="G13" s="108"/>
      <c r="H13" s="108"/>
      <c r="I13" s="108" t="s">
        <v>510</v>
      </c>
      <c r="J13" s="108"/>
      <c r="K13" s="108"/>
      <c r="L13" s="108" t="s">
        <v>511</v>
      </c>
      <c r="M13" s="108"/>
      <c r="N13" s="108"/>
      <c r="O13" s="108" t="s">
        <v>197</v>
      </c>
      <c r="P13" s="108"/>
      <c r="Q13" s="108"/>
      <c r="R13" s="108" t="s">
        <v>199</v>
      </c>
      <c r="S13" s="108"/>
      <c r="T13" s="108"/>
      <c r="U13" s="108" t="s">
        <v>513</v>
      </c>
      <c r="V13" s="108"/>
      <c r="W13" s="108"/>
      <c r="X13" s="108" t="s">
        <v>514</v>
      </c>
      <c r="Y13" s="108"/>
      <c r="Z13" s="108"/>
      <c r="AA13" s="108" t="s">
        <v>515</v>
      </c>
      <c r="AB13" s="108"/>
      <c r="AC13" s="108"/>
      <c r="AD13" s="108" t="s">
        <v>517</v>
      </c>
      <c r="AE13" s="108"/>
      <c r="AF13" s="108"/>
      <c r="AG13" s="108" t="s">
        <v>519</v>
      </c>
      <c r="AH13" s="108"/>
      <c r="AI13" s="108"/>
      <c r="AJ13" s="108" t="s">
        <v>657</v>
      </c>
      <c r="AK13" s="108"/>
      <c r="AL13" s="108"/>
      <c r="AM13" s="108" t="s">
        <v>524</v>
      </c>
      <c r="AN13" s="108"/>
      <c r="AO13" s="108"/>
      <c r="AP13" s="108" t="s">
        <v>525</v>
      </c>
      <c r="AQ13" s="108"/>
      <c r="AR13" s="108"/>
      <c r="AS13" s="108" t="s">
        <v>526</v>
      </c>
      <c r="AT13" s="108"/>
      <c r="AU13" s="108"/>
      <c r="AV13" s="108" t="s">
        <v>527</v>
      </c>
      <c r="AW13" s="108"/>
      <c r="AX13" s="108"/>
      <c r="AY13" s="108" t="s">
        <v>529</v>
      </c>
      <c r="AZ13" s="108"/>
      <c r="BA13" s="108"/>
      <c r="BB13" s="108" t="s">
        <v>530</v>
      </c>
      <c r="BC13" s="108"/>
      <c r="BD13" s="108"/>
      <c r="BE13" s="108" t="s">
        <v>531</v>
      </c>
      <c r="BF13" s="108"/>
      <c r="BG13" s="108"/>
      <c r="BH13" s="108" t="s">
        <v>532</v>
      </c>
      <c r="BI13" s="108"/>
      <c r="BJ13" s="108"/>
      <c r="BK13" s="108" t="s">
        <v>533</v>
      </c>
      <c r="BL13" s="108"/>
      <c r="BM13" s="108"/>
      <c r="BN13" s="108" t="s">
        <v>535</v>
      </c>
      <c r="BO13" s="108"/>
      <c r="BP13" s="108"/>
      <c r="BQ13" s="108" t="s">
        <v>536</v>
      </c>
      <c r="BR13" s="108"/>
      <c r="BS13" s="108"/>
      <c r="BT13" s="108" t="s">
        <v>538</v>
      </c>
      <c r="BU13" s="108"/>
      <c r="BV13" s="108"/>
      <c r="BW13" s="108" t="s">
        <v>540</v>
      </c>
      <c r="BX13" s="108"/>
      <c r="BY13" s="108"/>
      <c r="BZ13" s="108" t="s">
        <v>541</v>
      </c>
      <c r="CA13" s="108"/>
      <c r="CB13" s="108"/>
      <c r="CC13" s="108" t="s">
        <v>545</v>
      </c>
      <c r="CD13" s="108"/>
      <c r="CE13" s="108"/>
      <c r="CF13" s="108" t="s">
        <v>548</v>
      </c>
      <c r="CG13" s="108"/>
      <c r="CH13" s="108"/>
      <c r="CI13" s="108" t="s">
        <v>549</v>
      </c>
      <c r="CJ13" s="108"/>
      <c r="CK13" s="108"/>
      <c r="CL13" s="108" t="s">
        <v>550</v>
      </c>
      <c r="CM13" s="108"/>
      <c r="CN13" s="108"/>
      <c r="CO13" s="108" t="s">
        <v>551</v>
      </c>
      <c r="CP13" s="108"/>
      <c r="CQ13" s="108"/>
      <c r="CR13" s="108" t="s">
        <v>553</v>
      </c>
      <c r="CS13" s="108"/>
      <c r="CT13" s="108"/>
      <c r="CU13" s="108" t="s">
        <v>554</v>
      </c>
      <c r="CV13" s="108"/>
      <c r="CW13" s="108"/>
      <c r="CX13" s="108" t="s">
        <v>555</v>
      </c>
      <c r="CY13" s="108"/>
      <c r="CZ13" s="108"/>
      <c r="DA13" s="108" t="s">
        <v>556</v>
      </c>
      <c r="DB13" s="108"/>
      <c r="DC13" s="108"/>
      <c r="DD13" s="108" t="s">
        <v>557</v>
      </c>
      <c r="DE13" s="108"/>
      <c r="DF13" s="108"/>
      <c r="DG13" s="108" t="s">
        <v>558</v>
      </c>
      <c r="DH13" s="108"/>
      <c r="DI13" s="108"/>
      <c r="DJ13" s="108" t="s">
        <v>560</v>
      </c>
      <c r="DK13" s="108"/>
      <c r="DL13" s="108"/>
      <c r="DM13" s="108" t="s">
        <v>561</v>
      </c>
      <c r="DN13" s="108"/>
      <c r="DO13" s="108"/>
      <c r="DP13" s="108" t="s">
        <v>562</v>
      </c>
      <c r="DQ13" s="108"/>
      <c r="DR13" s="108"/>
    </row>
    <row r="14" spans="1:255" ht="83.25" customHeight="1" x14ac:dyDescent="0.25">
      <c r="A14" s="121"/>
      <c r="B14" s="121"/>
      <c r="C14" s="41" t="s">
        <v>506</v>
      </c>
      <c r="D14" s="41" t="s">
        <v>507</v>
      </c>
      <c r="E14" s="41" t="s">
        <v>508</v>
      </c>
      <c r="F14" s="41" t="s">
        <v>40</v>
      </c>
      <c r="G14" s="41" t="s">
        <v>100</v>
      </c>
      <c r="H14" s="41" t="s">
        <v>189</v>
      </c>
      <c r="I14" s="41" t="s">
        <v>191</v>
      </c>
      <c r="J14" s="41" t="s">
        <v>192</v>
      </c>
      <c r="K14" s="41" t="s">
        <v>193</v>
      </c>
      <c r="L14" s="41" t="s">
        <v>194</v>
      </c>
      <c r="M14" s="41" t="s">
        <v>195</v>
      </c>
      <c r="N14" s="41" t="s">
        <v>196</v>
      </c>
      <c r="O14" s="41" t="s">
        <v>198</v>
      </c>
      <c r="P14" s="41" t="s">
        <v>72</v>
      </c>
      <c r="Q14" s="41" t="s">
        <v>73</v>
      </c>
      <c r="R14" s="41" t="s">
        <v>82</v>
      </c>
      <c r="S14" s="41" t="s">
        <v>69</v>
      </c>
      <c r="T14" s="41" t="s">
        <v>512</v>
      </c>
      <c r="U14" s="41" t="s">
        <v>201</v>
      </c>
      <c r="V14" s="41" t="s">
        <v>69</v>
      </c>
      <c r="W14" s="41" t="s">
        <v>84</v>
      </c>
      <c r="X14" s="41" t="s">
        <v>67</v>
      </c>
      <c r="Y14" s="41" t="s">
        <v>206</v>
      </c>
      <c r="Z14" s="41" t="s">
        <v>207</v>
      </c>
      <c r="AA14" s="41" t="s">
        <v>131</v>
      </c>
      <c r="AB14" s="41" t="s">
        <v>516</v>
      </c>
      <c r="AC14" s="41" t="s">
        <v>512</v>
      </c>
      <c r="AD14" s="41" t="s">
        <v>211</v>
      </c>
      <c r="AE14" s="41" t="s">
        <v>414</v>
      </c>
      <c r="AF14" s="41" t="s">
        <v>518</v>
      </c>
      <c r="AG14" s="41" t="s">
        <v>520</v>
      </c>
      <c r="AH14" s="41" t="s">
        <v>521</v>
      </c>
      <c r="AI14" s="41" t="s">
        <v>522</v>
      </c>
      <c r="AJ14" s="41" t="s">
        <v>209</v>
      </c>
      <c r="AK14" s="41" t="s">
        <v>523</v>
      </c>
      <c r="AL14" s="41" t="s">
        <v>64</v>
      </c>
      <c r="AM14" s="41" t="s">
        <v>208</v>
      </c>
      <c r="AN14" s="41" t="s">
        <v>100</v>
      </c>
      <c r="AO14" s="41" t="s">
        <v>212</v>
      </c>
      <c r="AP14" s="41" t="s">
        <v>216</v>
      </c>
      <c r="AQ14" s="41" t="s">
        <v>217</v>
      </c>
      <c r="AR14" s="41" t="s">
        <v>98</v>
      </c>
      <c r="AS14" s="41" t="s">
        <v>213</v>
      </c>
      <c r="AT14" s="41" t="s">
        <v>214</v>
      </c>
      <c r="AU14" s="41" t="s">
        <v>215</v>
      </c>
      <c r="AV14" s="41" t="s">
        <v>219</v>
      </c>
      <c r="AW14" s="41" t="s">
        <v>528</v>
      </c>
      <c r="AX14" s="41" t="s">
        <v>220</v>
      </c>
      <c r="AY14" s="41" t="s">
        <v>221</v>
      </c>
      <c r="AZ14" s="41" t="s">
        <v>222</v>
      </c>
      <c r="BA14" s="41" t="s">
        <v>223</v>
      </c>
      <c r="BB14" s="41" t="s">
        <v>224</v>
      </c>
      <c r="BC14" s="41" t="s">
        <v>69</v>
      </c>
      <c r="BD14" s="41" t="s">
        <v>225</v>
      </c>
      <c r="BE14" s="41" t="s">
        <v>226</v>
      </c>
      <c r="BF14" s="41" t="s">
        <v>446</v>
      </c>
      <c r="BG14" s="41" t="s">
        <v>227</v>
      </c>
      <c r="BH14" s="41" t="s">
        <v>16</v>
      </c>
      <c r="BI14" s="41" t="s">
        <v>229</v>
      </c>
      <c r="BJ14" s="41" t="s">
        <v>144</v>
      </c>
      <c r="BK14" s="41" t="s">
        <v>230</v>
      </c>
      <c r="BL14" s="41" t="s">
        <v>534</v>
      </c>
      <c r="BM14" s="41" t="s">
        <v>231</v>
      </c>
      <c r="BN14" s="41" t="s">
        <v>94</v>
      </c>
      <c r="BO14" s="41" t="s">
        <v>17</v>
      </c>
      <c r="BP14" s="41" t="s">
        <v>18</v>
      </c>
      <c r="BQ14" s="41" t="s">
        <v>537</v>
      </c>
      <c r="BR14" s="41" t="s">
        <v>446</v>
      </c>
      <c r="BS14" s="41" t="s">
        <v>212</v>
      </c>
      <c r="BT14" s="41" t="s">
        <v>539</v>
      </c>
      <c r="BU14" s="41" t="s">
        <v>232</v>
      </c>
      <c r="BV14" s="41" t="s">
        <v>233</v>
      </c>
      <c r="BW14" s="41" t="s">
        <v>145</v>
      </c>
      <c r="BX14" s="41" t="s">
        <v>228</v>
      </c>
      <c r="BY14" s="41" t="s">
        <v>204</v>
      </c>
      <c r="BZ14" s="41" t="s">
        <v>542</v>
      </c>
      <c r="CA14" s="41" t="s">
        <v>543</v>
      </c>
      <c r="CB14" s="41" t="s">
        <v>544</v>
      </c>
      <c r="CC14" s="41" t="s">
        <v>546</v>
      </c>
      <c r="CD14" s="41" t="s">
        <v>547</v>
      </c>
      <c r="CE14" s="41" t="s">
        <v>234</v>
      </c>
      <c r="CF14" s="41" t="s">
        <v>235</v>
      </c>
      <c r="CG14" s="41" t="s">
        <v>236</v>
      </c>
      <c r="CH14" s="41" t="s">
        <v>93</v>
      </c>
      <c r="CI14" s="41" t="s">
        <v>237</v>
      </c>
      <c r="CJ14" s="41" t="s">
        <v>238</v>
      </c>
      <c r="CK14" s="41" t="s">
        <v>122</v>
      </c>
      <c r="CL14" s="41" t="s">
        <v>239</v>
      </c>
      <c r="CM14" s="41" t="s">
        <v>240</v>
      </c>
      <c r="CN14" s="41" t="s">
        <v>241</v>
      </c>
      <c r="CO14" s="41" t="s">
        <v>242</v>
      </c>
      <c r="CP14" s="41" t="s">
        <v>243</v>
      </c>
      <c r="CQ14" s="41" t="s">
        <v>552</v>
      </c>
      <c r="CR14" s="41" t="s">
        <v>244</v>
      </c>
      <c r="CS14" s="41" t="s">
        <v>245</v>
      </c>
      <c r="CT14" s="41" t="s">
        <v>246</v>
      </c>
      <c r="CU14" s="41" t="s">
        <v>249</v>
      </c>
      <c r="CV14" s="41" t="s">
        <v>250</v>
      </c>
      <c r="CW14" s="41" t="s">
        <v>251</v>
      </c>
      <c r="CX14" s="41" t="s">
        <v>253</v>
      </c>
      <c r="CY14" s="41" t="s">
        <v>254</v>
      </c>
      <c r="CZ14" s="41" t="s">
        <v>255</v>
      </c>
      <c r="DA14" s="41" t="s">
        <v>256</v>
      </c>
      <c r="DB14" s="41" t="s">
        <v>63</v>
      </c>
      <c r="DC14" s="41" t="s">
        <v>257</v>
      </c>
      <c r="DD14" s="41" t="s">
        <v>252</v>
      </c>
      <c r="DE14" s="41" t="s">
        <v>218</v>
      </c>
      <c r="DF14" s="41" t="s">
        <v>101</v>
      </c>
      <c r="DG14" s="41" t="s">
        <v>559</v>
      </c>
      <c r="DH14" s="41" t="s">
        <v>658</v>
      </c>
      <c r="DI14" s="41" t="s">
        <v>659</v>
      </c>
      <c r="DJ14" s="41" t="s">
        <v>258</v>
      </c>
      <c r="DK14" s="41" t="s">
        <v>259</v>
      </c>
      <c r="DL14" s="41" t="s">
        <v>260</v>
      </c>
      <c r="DM14" s="41" t="s">
        <v>261</v>
      </c>
      <c r="DN14" s="41" t="s">
        <v>262</v>
      </c>
      <c r="DO14" s="41" t="s">
        <v>263</v>
      </c>
      <c r="DP14" s="41" t="s">
        <v>266</v>
      </c>
      <c r="DQ14" s="41" t="s">
        <v>267</v>
      </c>
      <c r="DR14" s="41" t="s">
        <v>148</v>
      </c>
    </row>
    <row r="15" spans="1:255" ht="15.75" x14ac:dyDescent="0.25">
      <c r="A15" s="12"/>
      <c r="B15" s="76" t="s">
        <v>724</v>
      </c>
      <c r="C15" s="73"/>
      <c r="D15" s="73">
        <v>1</v>
      </c>
      <c r="E15" s="73"/>
      <c r="F15" s="73"/>
      <c r="G15" s="73">
        <v>1</v>
      </c>
      <c r="H15" s="73"/>
      <c r="I15" s="73"/>
      <c r="J15" s="73">
        <v>1</v>
      </c>
      <c r="K15" s="73"/>
      <c r="L15" s="73">
        <v>1</v>
      </c>
      <c r="M15" s="73"/>
      <c r="N15" s="73"/>
      <c r="O15" s="73"/>
      <c r="P15" s="73">
        <v>1</v>
      </c>
      <c r="Q15" s="73"/>
      <c r="R15" s="73"/>
      <c r="S15" s="73">
        <v>1</v>
      </c>
      <c r="T15" s="73"/>
      <c r="U15" s="73"/>
      <c r="V15" s="73">
        <v>1</v>
      </c>
      <c r="W15" s="73"/>
      <c r="X15" s="73"/>
      <c r="Y15" s="73">
        <v>1</v>
      </c>
      <c r="Z15" s="73"/>
      <c r="AA15" s="73"/>
      <c r="AB15" s="73">
        <v>1</v>
      </c>
      <c r="AC15" s="73"/>
      <c r="AD15" s="73"/>
      <c r="AE15" s="73">
        <v>1</v>
      </c>
      <c r="AF15" s="73"/>
      <c r="AG15" s="73"/>
      <c r="AH15" s="73">
        <v>1</v>
      </c>
      <c r="AI15" s="73"/>
      <c r="AJ15" s="73"/>
      <c r="AK15" s="73">
        <v>1</v>
      </c>
      <c r="AL15" s="73"/>
      <c r="AM15" s="73">
        <v>1</v>
      </c>
      <c r="AN15" s="73"/>
      <c r="AO15" s="73"/>
      <c r="AP15" s="73"/>
      <c r="AQ15" s="73">
        <v>1</v>
      </c>
      <c r="AR15" s="73"/>
      <c r="AS15" s="73"/>
      <c r="AT15" s="73">
        <v>1</v>
      </c>
      <c r="AU15" s="73"/>
      <c r="AV15" s="73"/>
      <c r="AW15" s="73">
        <v>1</v>
      </c>
      <c r="AX15" s="73"/>
      <c r="AY15" s="73">
        <v>1</v>
      </c>
      <c r="AZ15" s="73"/>
      <c r="BA15" s="73"/>
      <c r="BB15" s="73"/>
      <c r="BC15" s="73">
        <v>1</v>
      </c>
      <c r="BD15" s="73"/>
      <c r="BE15" s="73"/>
      <c r="BF15" s="73">
        <v>1</v>
      </c>
      <c r="BG15" s="73"/>
      <c r="BH15" s="73"/>
      <c r="BI15" s="73">
        <v>1</v>
      </c>
      <c r="BJ15" s="73"/>
      <c r="BK15" s="73">
        <v>1</v>
      </c>
      <c r="BL15" s="73"/>
      <c r="BM15" s="73"/>
      <c r="BN15" s="73"/>
      <c r="BO15" s="73">
        <v>1</v>
      </c>
      <c r="BP15" s="73"/>
      <c r="BQ15" s="73"/>
      <c r="BR15" s="73">
        <v>1</v>
      </c>
      <c r="BS15" s="73"/>
      <c r="BT15" s="73"/>
      <c r="BU15" s="73">
        <v>1</v>
      </c>
      <c r="BV15" s="73"/>
      <c r="BW15" s="73">
        <v>1</v>
      </c>
      <c r="BX15" s="73"/>
      <c r="BY15" s="73"/>
      <c r="BZ15" s="73">
        <v>1</v>
      </c>
      <c r="CA15" s="73"/>
      <c r="CB15" s="73"/>
      <c r="CC15" s="73">
        <v>1</v>
      </c>
      <c r="CD15" s="73"/>
      <c r="CE15" s="73"/>
      <c r="CF15" s="73">
        <v>1</v>
      </c>
      <c r="CG15" s="73"/>
      <c r="CH15" s="73"/>
      <c r="CI15" s="73"/>
      <c r="CJ15" s="73">
        <v>1</v>
      </c>
      <c r="CK15" s="73"/>
      <c r="CL15" s="73">
        <v>1</v>
      </c>
      <c r="CM15" s="73"/>
      <c r="CN15" s="73"/>
      <c r="CO15" s="73"/>
      <c r="CP15" s="73">
        <v>1</v>
      </c>
      <c r="CQ15" s="73"/>
      <c r="CR15" s="73"/>
      <c r="CS15" s="73">
        <v>1</v>
      </c>
      <c r="CT15" s="73"/>
      <c r="CU15" s="73"/>
      <c r="CV15" s="73">
        <v>1</v>
      </c>
      <c r="CW15" s="73"/>
      <c r="CX15" s="73"/>
      <c r="CY15" s="73">
        <v>1</v>
      </c>
      <c r="CZ15" s="73"/>
      <c r="DA15" s="73"/>
      <c r="DB15" s="73">
        <v>1</v>
      </c>
      <c r="DC15" s="73"/>
      <c r="DD15" s="73">
        <v>1</v>
      </c>
      <c r="DE15" s="73"/>
      <c r="DF15" s="73"/>
      <c r="DG15" s="73">
        <v>1</v>
      </c>
      <c r="DH15" s="73"/>
      <c r="DI15" s="73"/>
      <c r="DJ15" s="73"/>
      <c r="DK15" s="73">
        <v>1</v>
      </c>
      <c r="DL15" s="73"/>
      <c r="DM15" s="73">
        <v>1</v>
      </c>
      <c r="DN15" s="73"/>
      <c r="DO15" s="73"/>
      <c r="DP15" s="73">
        <v>1</v>
      </c>
      <c r="DQ15" s="73"/>
      <c r="DR15" s="73"/>
      <c r="DS15" s="3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5.75" x14ac:dyDescent="0.25">
      <c r="A16" s="1"/>
      <c r="B16" s="71" t="s">
        <v>725</v>
      </c>
      <c r="C16" s="73"/>
      <c r="D16" s="73">
        <v>1</v>
      </c>
      <c r="E16" s="73"/>
      <c r="F16" s="73"/>
      <c r="G16" s="73"/>
      <c r="H16" s="73">
        <v>1</v>
      </c>
      <c r="I16" s="73"/>
      <c r="J16" s="73">
        <v>1</v>
      </c>
      <c r="K16" s="73"/>
      <c r="L16" s="73">
        <v>1</v>
      </c>
      <c r="M16" s="73"/>
      <c r="N16" s="73"/>
      <c r="O16" s="73"/>
      <c r="P16" s="73"/>
      <c r="Q16" s="73">
        <v>1</v>
      </c>
      <c r="R16" s="73"/>
      <c r="S16" s="73">
        <v>1</v>
      </c>
      <c r="T16" s="73"/>
      <c r="U16" s="73"/>
      <c r="V16" s="73"/>
      <c r="W16" s="73">
        <v>1</v>
      </c>
      <c r="X16" s="73"/>
      <c r="Y16" s="73">
        <v>1</v>
      </c>
      <c r="Z16" s="73"/>
      <c r="AA16" s="73"/>
      <c r="AB16" s="73">
        <v>1</v>
      </c>
      <c r="AC16" s="73"/>
      <c r="AD16" s="73"/>
      <c r="AE16" s="73"/>
      <c r="AF16" s="73">
        <v>1</v>
      </c>
      <c r="AG16" s="73"/>
      <c r="AH16" s="73"/>
      <c r="AI16" s="73">
        <v>1</v>
      </c>
      <c r="AJ16" s="73"/>
      <c r="AK16" s="73"/>
      <c r="AL16" s="73">
        <v>1</v>
      </c>
      <c r="AM16" s="73"/>
      <c r="AN16" s="73">
        <v>1</v>
      </c>
      <c r="AO16" s="73"/>
      <c r="AP16" s="73"/>
      <c r="AQ16" s="73"/>
      <c r="AR16" s="73">
        <v>1</v>
      </c>
      <c r="AS16" s="73"/>
      <c r="AT16" s="73"/>
      <c r="AU16" s="73">
        <v>1</v>
      </c>
      <c r="AV16" s="73"/>
      <c r="AW16" s="73"/>
      <c r="AX16" s="73">
        <v>1</v>
      </c>
      <c r="AY16" s="73"/>
      <c r="AZ16" s="73">
        <v>1</v>
      </c>
      <c r="BA16" s="73"/>
      <c r="BB16" s="73"/>
      <c r="BC16" s="73"/>
      <c r="BD16" s="73">
        <v>1</v>
      </c>
      <c r="BE16" s="73"/>
      <c r="BF16" s="73"/>
      <c r="BG16" s="73">
        <v>1</v>
      </c>
      <c r="BH16" s="73"/>
      <c r="BI16" s="73"/>
      <c r="BJ16" s="73">
        <v>1</v>
      </c>
      <c r="BK16" s="73"/>
      <c r="BL16" s="73">
        <v>1</v>
      </c>
      <c r="BM16" s="73"/>
      <c r="BN16" s="73"/>
      <c r="BO16" s="73">
        <v>1</v>
      </c>
      <c r="BP16" s="73"/>
      <c r="BQ16" s="73"/>
      <c r="BR16" s="73"/>
      <c r="BS16" s="73">
        <v>1</v>
      </c>
      <c r="BT16" s="73"/>
      <c r="BU16" s="73"/>
      <c r="BV16" s="73">
        <v>1</v>
      </c>
      <c r="BW16" s="73"/>
      <c r="BX16" s="73">
        <v>1</v>
      </c>
      <c r="BY16" s="73"/>
      <c r="BZ16" s="73"/>
      <c r="CA16" s="73">
        <v>1</v>
      </c>
      <c r="CB16" s="73"/>
      <c r="CC16" s="73"/>
      <c r="CD16" s="73">
        <v>1</v>
      </c>
      <c r="CE16" s="73"/>
      <c r="CF16" s="73"/>
      <c r="CG16" s="73">
        <v>1</v>
      </c>
      <c r="CH16" s="73"/>
      <c r="CI16" s="73"/>
      <c r="CJ16" s="73">
        <v>1</v>
      </c>
      <c r="CK16" s="73"/>
      <c r="CL16" s="73"/>
      <c r="CM16" s="73">
        <v>1</v>
      </c>
      <c r="CN16" s="73"/>
      <c r="CO16" s="73"/>
      <c r="CP16" s="73">
        <v>1</v>
      </c>
      <c r="CQ16" s="73"/>
      <c r="CR16" s="73"/>
      <c r="CS16" s="73">
        <v>1</v>
      </c>
      <c r="CT16" s="73"/>
      <c r="CU16" s="73"/>
      <c r="CV16" s="73">
        <v>1</v>
      </c>
      <c r="CW16" s="73"/>
      <c r="CX16" s="73"/>
      <c r="CY16" s="73">
        <v>1</v>
      </c>
      <c r="CZ16" s="73"/>
      <c r="DA16" s="73"/>
      <c r="DB16" s="73">
        <v>1</v>
      </c>
      <c r="DC16" s="73"/>
      <c r="DD16" s="73"/>
      <c r="DE16" s="73">
        <v>1</v>
      </c>
      <c r="DF16" s="73"/>
      <c r="DG16" s="73"/>
      <c r="DH16" s="73">
        <v>1</v>
      </c>
      <c r="DI16" s="73"/>
      <c r="DJ16" s="73"/>
      <c r="DK16" s="73">
        <v>1</v>
      </c>
      <c r="DL16" s="73"/>
      <c r="DM16" s="73"/>
      <c r="DN16" s="73">
        <v>1</v>
      </c>
      <c r="DO16" s="73"/>
      <c r="DP16" s="73"/>
      <c r="DQ16" s="73">
        <v>1</v>
      </c>
      <c r="DR16" s="73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1"/>
      <c r="B17" s="71" t="s">
        <v>726</v>
      </c>
      <c r="C17" s="73"/>
      <c r="D17" s="73">
        <v>1</v>
      </c>
      <c r="E17" s="73"/>
      <c r="F17" s="73"/>
      <c r="G17" s="73">
        <v>1</v>
      </c>
      <c r="H17" s="73"/>
      <c r="I17" s="73">
        <v>1</v>
      </c>
      <c r="J17" s="73"/>
      <c r="K17" s="73"/>
      <c r="L17" s="73">
        <v>1</v>
      </c>
      <c r="M17" s="73"/>
      <c r="N17" s="73"/>
      <c r="O17" s="73"/>
      <c r="P17" s="73">
        <v>1</v>
      </c>
      <c r="Q17" s="73"/>
      <c r="R17" s="73"/>
      <c r="S17" s="73">
        <v>1</v>
      </c>
      <c r="T17" s="73"/>
      <c r="U17" s="73"/>
      <c r="V17" s="73">
        <v>1</v>
      </c>
      <c r="W17" s="73"/>
      <c r="X17" s="73"/>
      <c r="Y17" s="73">
        <v>1</v>
      </c>
      <c r="Z17" s="73"/>
      <c r="AA17" s="73">
        <v>1</v>
      </c>
      <c r="AB17" s="73"/>
      <c r="AC17" s="73"/>
      <c r="AD17" s="73">
        <v>1</v>
      </c>
      <c r="AE17" s="73"/>
      <c r="AF17" s="73"/>
      <c r="AG17" s="73"/>
      <c r="AH17" s="73">
        <v>1</v>
      </c>
      <c r="AI17" s="73"/>
      <c r="AJ17" s="73"/>
      <c r="AK17" s="73">
        <v>1</v>
      </c>
      <c r="AL17" s="73"/>
      <c r="AM17" s="73">
        <v>1</v>
      </c>
      <c r="AN17" s="73"/>
      <c r="AO17" s="73"/>
      <c r="AP17" s="73"/>
      <c r="AQ17" s="73">
        <v>1</v>
      </c>
      <c r="AR17" s="73"/>
      <c r="AS17" s="73"/>
      <c r="AT17" s="73">
        <v>1</v>
      </c>
      <c r="AU17" s="73"/>
      <c r="AV17" s="73"/>
      <c r="AW17" s="73">
        <v>1</v>
      </c>
      <c r="AX17" s="73"/>
      <c r="AY17" s="73">
        <v>1</v>
      </c>
      <c r="AZ17" s="73"/>
      <c r="BA17" s="73"/>
      <c r="BB17" s="73"/>
      <c r="BC17" s="73">
        <v>1</v>
      </c>
      <c r="BD17" s="73"/>
      <c r="BE17" s="73"/>
      <c r="BF17" s="73">
        <v>1</v>
      </c>
      <c r="BG17" s="73"/>
      <c r="BH17" s="73"/>
      <c r="BI17" s="73">
        <v>1</v>
      </c>
      <c r="BJ17" s="73"/>
      <c r="BK17" s="73">
        <v>1</v>
      </c>
      <c r="BL17" s="73"/>
      <c r="BM17" s="73"/>
      <c r="BN17" s="73">
        <v>1</v>
      </c>
      <c r="BO17" s="73"/>
      <c r="BP17" s="73"/>
      <c r="BQ17" s="73"/>
      <c r="BR17" s="73">
        <v>1</v>
      </c>
      <c r="BS17" s="73"/>
      <c r="BT17" s="73"/>
      <c r="BU17" s="73">
        <v>1</v>
      </c>
      <c r="BV17" s="73"/>
      <c r="BW17" s="73">
        <v>1</v>
      </c>
      <c r="BX17" s="73"/>
      <c r="BY17" s="73"/>
      <c r="BZ17" s="73">
        <v>1</v>
      </c>
      <c r="CA17" s="73"/>
      <c r="CB17" s="73"/>
      <c r="CC17" s="73">
        <v>1</v>
      </c>
      <c r="CD17" s="73"/>
      <c r="CE17" s="73"/>
      <c r="CF17" s="73">
        <v>1</v>
      </c>
      <c r="CG17" s="73"/>
      <c r="CH17" s="73"/>
      <c r="CI17" s="73">
        <v>1</v>
      </c>
      <c r="CJ17" s="73"/>
      <c r="CK17" s="73"/>
      <c r="CL17" s="73">
        <v>1</v>
      </c>
      <c r="CM17" s="73"/>
      <c r="CN17" s="73"/>
      <c r="CO17" s="73">
        <v>1</v>
      </c>
      <c r="CP17" s="73"/>
      <c r="CQ17" s="73"/>
      <c r="CR17" s="73"/>
      <c r="CS17" s="73">
        <v>1</v>
      </c>
      <c r="CT17" s="73"/>
      <c r="CU17" s="73"/>
      <c r="CV17" s="73">
        <v>1</v>
      </c>
      <c r="CW17" s="73"/>
      <c r="CX17" s="73">
        <v>1</v>
      </c>
      <c r="CY17" s="73"/>
      <c r="CZ17" s="73"/>
      <c r="DA17" s="73">
        <v>1</v>
      </c>
      <c r="DB17" s="73"/>
      <c r="DC17" s="73"/>
      <c r="DD17" s="73">
        <v>1</v>
      </c>
      <c r="DE17" s="73"/>
      <c r="DF17" s="73"/>
      <c r="DG17" s="73">
        <v>1</v>
      </c>
      <c r="DH17" s="73"/>
      <c r="DI17" s="73"/>
      <c r="DJ17" s="73"/>
      <c r="DK17" s="73">
        <v>1</v>
      </c>
      <c r="DL17" s="73"/>
      <c r="DM17" s="73">
        <v>1</v>
      </c>
      <c r="DN17" s="73"/>
      <c r="DO17" s="73"/>
      <c r="DP17" s="73">
        <v>1</v>
      </c>
      <c r="DQ17" s="73"/>
      <c r="DR17" s="73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1"/>
      <c r="B18" s="71" t="s">
        <v>727</v>
      </c>
      <c r="C18" s="73"/>
      <c r="D18" s="73">
        <v>1</v>
      </c>
      <c r="E18" s="73"/>
      <c r="F18" s="73"/>
      <c r="G18" s="73">
        <v>1</v>
      </c>
      <c r="H18" s="73"/>
      <c r="I18" s="73"/>
      <c r="J18" s="73">
        <v>1</v>
      </c>
      <c r="K18" s="73"/>
      <c r="L18" s="73">
        <v>1</v>
      </c>
      <c r="M18" s="73"/>
      <c r="N18" s="73"/>
      <c r="O18" s="73"/>
      <c r="P18" s="73"/>
      <c r="Q18" s="73">
        <v>1</v>
      </c>
      <c r="R18" s="73"/>
      <c r="S18" s="73">
        <v>1</v>
      </c>
      <c r="T18" s="73"/>
      <c r="U18" s="73"/>
      <c r="V18" s="73">
        <v>1</v>
      </c>
      <c r="W18" s="73"/>
      <c r="X18" s="73"/>
      <c r="Y18" s="73">
        <v>1</v>
      </c>
      <c r="Z18" s="73"/>
      <c r="AA18" s="73"/>
      <c r="AB18" s="73">
        <v>1</v>
      </c>
      <c r="AC18" s="73"/>
      <c r="AD18" s="73"/>
      <c r="AE18" s="73">
        <v>1</v>
      </c>
      <c r="AF18" s="73"/>
      <c r="AG18" s="73"/>
      <c r="AH18" s="73"/>
      <c r="AI18" s="73">
        <v>1</v>
      </c>
      <c r="AJ18" s="73"/>
      <c r="AK18" s="73"/>
      <c r="AL18" s="73">
        <v>1</v>
      </c>
      <c r="AM18" s="73"/>
      <c r="AN18" s="73">
        <v>1</v>
      </c>
      <c r="AO18" s="73"/>
      <c r="AP18" s="73"/>
      <c r="AQ18" s="73">
        <v>1</v>
      </c>
      <c r="AR18" s="73"/>
      <c r="AS18" s="73"/>
      <c r="AT18" s="73">
        <v>1</v>
      </c>
      <c r="AU18" s="73"/>
      <c r="AV18" s="73"/>
      <c r="AW18" s="73">
        <v>1</v>
      </c>
      <c r="AX18" s="73"/>
      <c r="AY18" s="73"/>
      <c r="AZ18" s="73">
        <v>1</v>
      </c>
      <c r="BA18" s="73"/>
      <c r="BB18" s="73"/>
      <c r="BC18" s="73">
        <v>1</v>
      </c>
      <c r="BD18" s="73"/>
      <c r="BE18" s="73"/>
      <c r="BF18" s="73">
        <v>1</v>
      </c>
      <c r="BG18" s="73"/>
      <c r="BH18" s="73"/>
      <c r="BI18" s="73">
        <v>1</v>
      </c>
      <c r="BJ18" s="73"/>
      <c r="BK18" s="73"/>
      <c r="BL18" s="73">
        <v>1</v>
      </c>
      <c r="BM18" s="73"/>
      <c r="BN18" s="73"/>
      <c r="BO18" s="73">
        <v>1</v>
      </c>
      <c r="BP18" s="73"/>
      <c r="BQ18" s="73"/>
      <c r="BR18" s="73"/>
      <c r="BS18" s="73">
        <v>1</v>
      </c>
      <c r="BT18" s="73"/>
      <c r="BU18" s="73"/>
      <c r="BV18" s="73">
        <v>1</v>
      </c>
      <c r="BW18" s="73"/>
      <c r="BX18" s="73">
        <v>1</v>
      </c>
      <c r="BY18" s="73"/>
      <c r="BZ18" s="73"/>
      <c r="CA18" s="73">
        <v>1</v>
      </c>
      <c r="CB18" s="73"/>
      <c r="CC18" s="73"/>
      <c r="CD18" s="73">
        <v>1</v>
      </c>
      <c r="CE18" s="73"/>
      <c r="CF18" s="73"/>
      <c r="CG18" s="73">
        <v>1</v>
      </c>
      <c r="CH18" s="73"/>
      <c r="CI18" s="73"/>
      <c r="CJ18" s="73">
        <v>1</v>
      </c>
      <c r="CK18" s="73"/>
      <c r="CL18" s="73"/>
      <c r="CM18" s="73">
        <v>1</v>
      </c>
      <c r="CN18" s="73"/>
      <c r="CO18" s="73"/>
      <c r="CP18" s="73">
        <v>1</v>
      </c>
      <c r="CQ18" s="73"/>
      <c r="CR18" s="73"/>
      <c r="CS18" s="73">
        <v>1</v>
      </c>
      <c r="CT18" s="73"/>
      <c r="CU18" s="73"/>
      <c r="CV18" s="73">
        <v>1</v>
      </c>
      <c r="CW18" s="73"/>
      <c r="CX18" s="73"/>
      <c r="CY18" s="73">
        <v>1</v>
      </c>
      <c r="CZ18" s="73"/>
      <c r="DA18" s="73"/>
      <c r="DB18" s="73">
        <v>1</v>
      </c>
      <c r="DC18" s="73"/>
      <c r="DD18" s="73"/>
      <c r="DE18" s="73">
        <v>1</v>
      </c>
      <c r="DF18" s="73"/>
      <c r="DG18" s="73"/>
      <c r="DH18" s="73">
        <v>1</v>
      </c>
      <c r="DI18" s="73"/>
      <c r="DJ18" s="73"/>
      <c r="DK18" s="73">
        <v>1</v>
      </c>
      <c r="DL18" s="73"/>
      <c r="DM18" s="73">
        <v>1</v>
      </c>
      <c r="DN18" s="73"/>
      <c r="DO18" s="73"/>
      <c r="DP18" s="73">
        <v>1</v>
      </c>
      <c r="DQ18" s="73"/>
      <c r="DR18" s="73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1"/>
      <c r="B19" s="71" t="s">
        <v>728</v>
      </c>
      <c r="C19" s="73"/>
      <c r="D19" s="73">
        <v>1</v>
      </c>
      <c r="E19" s="73"/>
      <c r="F19" s="73"/>
      <c r="G19" s="73">
        <v>1</v>
      </c>
      <c r="H19" s="73"/>
      <c r="I19" s="73"/>
      <c r="J19" s="73">
        <v>1</v>
      </c>
      <c r="K19" s="73"/>
      <c r="L19" s="73">
        <v>1</v>
      </c>
      <c r="M19" s="73"/>
      <c r="N19" s="73"/>
      <c r="O19" s="73"/>
      <c r="P19" s="73"/>
      <c r="Q19" s="73">
        <v>1</v>
      </c>
      <c r="R19" s="73"/>
      <c r="S19" s="73"/>
      <c r="T19" s="73">
        <v>1</v>
      </c>
      <c r="U19" s="73"/>
      <c r="V19" s="73"/>
      <c r="W19" s="73">
        <v>1</v>
      </c>
      <c r="X19" s="73"/>
      <c r="Y19" s="73"/>
      <c r="Z19" s="73">
        <v>1</v>
      </c>
      <c r="AA19" s="73"/>
      <c r="AB19" s="73"/>
      <c r="AC19" s="73">
        <v>1</v>
      </c>
      <c r="AD19" s="73"/>
      <c r="AE19" s="73"/>
      <c r="AF19" s="73">
        <v>1</v>
      </c>
      <c r="AG19" s="73"/>
      <c r="AH19" s="73"/>
      <c r="AI19" s="73">
        <v>1</v>
      </c>
      <c r="AJ19" s="73"/>
      <c r="AK19" s="73"/>
      <c r="AL19" s="73">
        <v>1</v>
      </c>
      <c r="AM19" s="73"/>
      <c r="AN19" s="73"/>
      <c r="AO19" s="73">
        <v>1</v>
      </c>
      <c r="AP19" s="73"/>
      <c r="AQ19" s="73"/>
      <c r="AR19" s="73">
        <v>1</v>
      </c>
      <c r="AS19" s="73"/>
      <c r="AT19" s="73"/>
      <c r="AU19" s="73">
        <v>1</v>
      </c>
      <c r="AV19" s="73"/>
      <c r="AW19" s="73"/>
      <c r="AX19" s="73">
        <v>1</v>
      </c>
      <c r="AY19" s="73"/>
      <c r="AZ19" s="73"/>
      <c r="BA19" s="73">
        <v>1</v>
      </c>
      <c r="BB19" s="73"/>
      <c r="BC19" s="73"/>
      <c r="BD19" s="73">
        <v>1</v>
      </c>
      <c r="BE19" s="73"/>
      <c r="BF19" s="73"/>
      <c r="BG19" s="73">
        <v>1</v>
      </c>
      <c r="BH19" s="73"/>
      <c r="BI19" s="73"/>
      <c r="BJ19" s="73">
        <v>1</v>
      </c>
      <c r="BK19" s="73"/>
      <c r="BL19" s="73">
        <v>1</v>
      </c>
      <c r="BM19" s="73"/>
      <c r="BN19" s="73"/>
      <c r="BO19" s="73">
        <v>1</v>
      </c>
      <c r="BP19" s="73"/>
      <c r="BQ19" s="73"/>
      <c r="BR19" s="73"/>
      <c r="BS19" s="73">
        <v>1</v>
      </c>
      <c r="BT19" s="73"/>
      <c r="BU19" s="73"/>
      <c r="BV19" s="73">
        <v>1</v>
      </c>
      <c r="BW19" s="73"/>
      <c r="BX19" s="73">
        <v>1</v>
      </c>
      <c r="BY19" s="73"/>
      <c r="BZ19" s="73"/>
      <c r="CA19" s="73">
        <v>1</v>
      </c>
      <c r="CB19" s="73"/>
      <c r="CC19" s="73"/>
      <c r="CD19" s="73">
        <v>1</v>
      </c>
      <c r="CE19" s="73"/>
      <c r="CF19" s="73"/>
      <c r="CG19" s="73">
        <v>1</v>
      </c>
      <c r="CH19" s="73"/>
      <c r="CI19" s="73"/>
      <c r="CJ19" s="73">
        <v>1</v>
      </c>
      <c r="CK19" s="73"/>
      <c r="CL19" s="73"/>
      <c r="CM19" s="73">
        <v>1</v>
      </c>
      <c r="CN19" s="73"/>
      <c r="CO19" s="73"/>
      <c r="CP19" s="73">
        <v>1</v>
      </c>
      <c r="CQ19" s="73"/>
      <c r="CR19" s="73"/>
      <c r="CS19" s="73"/>
      <c r="CT19" s="73">
        <v>1</v>
      </c>
      <c r="CU19" s="73"/>
      <c r="CV19" s="73">
        <v>1</v>
      </c>
      <c r="CW19" s="73"/>
      <c r="CX19" s="73"/>
      <c r="CY19" s="73">
        <v>1</v>
      </c>
      <c r="CZ19" s="73"/>
      <c r="DA19" s="73"/>
      <c r="DB19" s="73">
        <v>1</v>
      </c>
      <c r="DC19" s="73"/>
      <c r="DD19" s="73"/>
      <c r="DE19" s="73">
        <v>1</v>
      </c>
      <c r="DF19" s="73"/>
      <c r="DG19" s="73"/>
      <c r="DH19" s="73">
        <v>1</v>
      </c>
      <c r="DI19" s="73"/>
      <c r="DJ19" s="73"/>
      <c r="DK19" s="73">
        <v>1</v>
      </c>
      <c r="DL19" s="73"/>
      <c r="DM19" s="73"/>
      <c r="DN19" s="73">
        <v>1</v>
      </c>
      <c r="DO19" s="73"/>
      <c r="DP19" s="73">
        <v>1</v>
      </c>
      <c r="DQ19" s="73"/>
      <c r="DR19" s="73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1"/>
      <c r="B20" s="71" t="s">
        <v>729</v>
      </c>
      <c r="C20" s="73"/>
      <c r="D20" s="73">
        <v>1</v>
      </c>
      <c r="E20" s="73"/>
      <c r="F20" s="73"/>
      <c r="G20" s="73">
        <v>1</v>
      </c>
      <c r="H20" s="73"/>
      <c r="I20" s="73"/>
      <c r="J20" s="73">
        <v>1</v>
      </c>
      <c r="K20" s="73"/>
      <c r="L20" s="73">
        <v>1</v>
      </c>
      <c r="M20" s="73"/>
      <c r="N20" s="73"/>
      <c r="O20" s="73">
        <v>1</v>
      </c>
      <c r="P20" s="73"/>
      <c r="Q20" s="73"/>
      <c r="R20" s="73">
        <v>1</v>
      </c>
      <c r="S20" s="73"/>
      <c r="T20" s="73"/>
      <c r="U20" s="73">
        <v>1</v>
      </c>
      <c r="V20" s="73"/>
      <c r="W20" s="73"/>
      <c r="X20" s="73">
        <v>1</v>
      </c>
      <c r="Y20" s="73"/>
      <c r="Z20" s="73"/>
      <c r="AA20" s="73">
        <v>1</v>
      </c>
      <c r="AB20" s="73"/>
      <c r="AC20" s="73"/>
      <c r="AD20" s="73">
        <v>1</v>
      </c>
      <c r="AE20" s="73"/>
      <c r="AF20" s="73"/>
      <c r="AG20" s="73"/>
      <c r="AH20" s="73">
        <v>1</v>
      </c>
      <c r="AI20" s="73"/>
      <c r="AJ20" s="73">
        <v>1</v>
      </c>
      <c r="AK20" s="73"/>
      <c r="AL20" s="73"/>
      <c r="AM20" s="73">
        <v>1</v>
      </c>
      <c r="AN20" s="73"/>
      <c r="AO20" s="73"/>
      <c r="AP20" s="73"/>
      <c r="AQ20" s="73">
        <v>1</v>
      </c>
      <c r="AR20" s="73"/>
      <c r="AS20" s="73"/>
      <c r="AT20" s="73">
        <v>1</v>
      </c>
      <c r="AU20" s="73"/>
      <c r="AV20" s="73"/>
      <c r="AW20" s="73">
        <v>1</v>
      </c>
      <c r="AX20" s="73"/>
      <c r="AY20" s="73">
        <v>1</v>
      </c>
      <c r="AZ20" s="73"/>
      <c r="BA20" s="73"/>
      <c r="BB20" s="73"/>
      <c r="BC20" s="73">
        <v>1</v>
      </c>
      <c r="BD20" s="73"/>
      <c r="BE20" s="73"/>
      <c r="BF20" s="73">
        <v>1</v>
      </c>
      <c r="BG20" s="73"/>
      <c r="BH20" s="73"/>
      <c r="BI20" s="73">
        <v>1</v>
      </c>
      <c r="BJ20" s="73"/>
      <c r="BK20" s="73">
        <v>1</v>
      </c>
      <c r="BL20" s="73"/>
      <c r="BM20" s="73"/>
      <c r="BN20" s="73">
        <v>1</v>
      </c>
      <c r="BO20" s="73"/>
      <c r="BP20" s="73"/>
      <c r="BQ20" s="73"/>
      <c r="BR20" s="73">
        <v>1</v>
      </c>
      <c r="BS20" s="73"/>
      <c r="BT20" s="73"/>
      <c r="BU20" s="73">
        <v>1</v>
      </c>
      <c r="BV20" s="73"/>
      <c r="BW20" s="73">
        <v>1</v>
      </c>
      <c r="BX20" s="73"/>
      <c r="BY20" s="73"/>
      <c r="BZ20" s="73">
        <v>1</v>
      </c>
      <c r="CA20" s="73"/>
      <c r="CB20" s="73"/>
      <c r="CC20" s="73">
        <v>1</v>
      </c>
      <c r="CD20" s="73"/>
      <c r="CE20" s="73"/>
      <c r="CF20" s="73">
        <v>1</v>
      </c>
      <c r="CG20" s="73"/>
      <c r="CH20" s="73"/>
      <c r="CI20" s="73">
        <v>1</v>
      </c>
      <c r="CJ20" s="73"/>
      <c r="CK20" s="73"/>
      <c r="CL20" s="73"/>
      <c r="CM20" s="73">
        <v>1</v>
      </c>
      <c r="CN20" s="73"/>
      <c r="CO20" s="73">
        <v>1</v>
      </c>
      <c r="CP20" s="73"/>
      <c r="CQ20" s="73"/>
      <c r="CR20" s="73"/>
      <c r="CS20" s="73">
        <v>1</v>
      </c>
      <c r="CT20" s="73"/>
      <c r="CU20" s="73">
        <v>1</v>
      </c>
      <c r="CV20" s="73"/>
      <c r="CW20" s="73"/>
      <c r="CX20" s="73">
        <v>1</v>
      </c>
      <c r="CY20" s="73"/>
      <c r="CZ20" s="73"/>
      <c r="DA20" s="73"/>
      <c r="DB20" s="73">
        <v>1</v>
      </c>
      <c r="DC20" s="73"/>
      <c r="DD20" s="73">
        <v>1</v>
      </c>
      <c r="DE20" s="73"/>
      <c r="DF20" s="73"/>
      <c r="DG20" s="73">
        <v>1</v>
      </c>
      <c r="DH20" s="73"/>
      <c r="DI20" s="73"/>
      <c r="DJ20" s="73">
        <v>1</v>
      </c>
      <c r="DK20" s="73"/>
      <c r="DL20" s="73"/>
      <c r="DM20" s="73">
        <v>1</v>
      </c>
      <c r="DN20" s="73"/>
      <c r="DO20" s="73"/>
      <c r="DP20" s="73">
        <v>1</v>
      </c>
      <c r="DQ20" s="73"/>
      <c r="DR20" s="73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x14ac:dyDescent="0.25">
      <c r="A21" s="1"/>
      <c r="B21" s="71" t="s">
        <v>730</v>
      </c>
      <c r="C21" s="73"/>
      <c r="D21" s="73">
        <v>1</v>
      </c>
      <c r="E21" s="73"/>
      <c r="F21" s="73"/>
      <c r="G21" s="73">
        <v>1</v>
      </c>
      <c r="H21" s="73"/>
      <c r="I21" s="73"/>
      <c r="J21" s="73">
        <v>1</v>
      </c>
      <c r="K21" s="73"/>
      <c r="L21" s="73">
        <v>1</v>
      </c>
      <c r="M21" s="73"/>
      <c r="N21" s="73"/>
      <c r="O21" s="73"/>
      <c r="P21" s="73">
        <v>1</v>
      </c>
      <c r="Q21" s="73"/>
      <c r="R21" s="73"/>
      <c r="S21" s="73">
        <v>1</v>
      </c>
      <c r="T21" s="73"/>
      <c r="U21" s="73"/>
      <c r="V21" s="73">
        <v>1</v>
      </c>
      <c r="W21" s="73"/>
      <c r="X21" s="73"/>
      <c r="Y21" s="73">
        <v>1</v>
      </c>
      <c r="Z21" s="73"/>
      <c r="AA21" s="73"/>
      <c r="AB21" s="73">
        <v>1</v>
      </c>
      <c r="AC21" s="73"/>
      <c r="AD21" s="73"/>
      <c r="AE21" s="73">
        <v>1</v>
      </c>
      <c r="AF21" s="73"/>
      <c r="AG21" s="73"/>
      <c r="AH21" s="73"/>
      <c r="AI21" s="73">
        <v>1</v>
      </c>
      <c r="AJ21" s="73"/>
      <c r="AK21" s="73">
        <v>1</v>
      </c>
      <c r="AL21" s="73"/>
      <c r="AM21" s="73"/>
      <c r="AN21" s="73">
        <v>1</v>
      </c>
      <c r="AO21" s="73"/>
      <c r="AP21" s="73"/>
      <c r="AQ21" s="73">
        <v>1</v>
      </c>
      <c r="AR21" s="73"/>
      <c r="AS21" s="73"/>
      <c r="AT21" s="73">
        <v>1</v>
      </c>
      <c r="AU21" s="73"/>
      <c r="AV21" s="73"/>
      <c r="AW21" s="73"/>
      <c r="AX21" s="73">
        <v>1</v>
      </c>
      <c r="AY21" s="73"/>
      <c r="AZ21" s="73">
        <v>1</v>
      </c>
      <c r="BA21" s="73"/>
      <c r="BB21" s="73"/>
      <c r="BC21" s="73">
        <v>1</v>
      </c>
      <c r="BD21" s="73"/>
      <c r="BE21" s="73"/>
      <c r="BF21" s="73">
        <v>1</v>
      </c>
      <c r="BG21" s="73"/>
      <c r="BH21" s="73"/>
      <c r="BI21" s="73"/>
      <c r="BJ21" s="73">
        <v>1</v>
      </c>
      <c r="BK21" s="73"/>
      <c r="BL21" s="73">
        <v>1</v>
      </c>
      <c r="BM21" s="73"/>
      <c r="BN21" s="73"/>
      <c r="BO21" s="73">
        <v>1</v>
      </c>
      <c r="BP21" s="73"/>
      <c r="BQ21" s="73"/>
      <c r="BR21" s="73">
        <v>1</v>
      </c>
      <c r="BS21" s="73"/>
      <c r="BT21" s="73"/>
      <c r="BU21" s="73"/>
      <c r="BV21" s="73">
        <v>1</v>
      </c>
      <c r="BW21" s="73"/>
      <c r="BX21" s="73">
        <v>1</v>
      </c>
      <c r="BY21" s="73"/>
      <c r="BZ21" s="73"/>
      <c r="CA21" s="73">
        <v>1</v>
      </c>
      <c r="CB21" s="73"/>
      <c r="CC21" s="73"/>
      <c r="CD21" s="73">
        <v>1</v>
      </c>
      <c r="CE21" s="73"/>
      <c r="CF21" s="73"/>
      <c r="CG21" s="73">
        <v>1</v>
      </c>
      <c r="CH21" s="73"/>
      <c r="CI21" s="73"/>
      <c r="CJ21" s="73">
        <v>1</v>
      </c>
      <c r="CK21" s="73"/>
      <c r="CL21" s="73"/>
      <c r="CM21" s="73">
        <v>1</v>
      </c>
      <c r="CN21" s="73"/>
      <c r="CO21" s="73"/>
      <c r="CP21" s="73">
        <v>1</v>
      </c>
      <c r="CQ21" s="73"/>
      <c r="CR21" s="73"/>
      <c r="CS21" s="73">
        <v>1</v>
      </c>
      <c r="CT21" s="73"/>
      <c r="CU21" s="73"/>
      <c r="CV21" s="73">
        <v>1</v>
      </c>
      <c r="CW21" s="73"/>
      <c r="CX21" s="73"/>
      <c r="CY21" s="73">
        <v>1</v>
      </c>
      <c r="CZ21" s="73"/>
      <c r="DA21" s="73"/>
      <c r="DB21" s="73">
        <v>1</v>
      </c>
      <c r="DC21" s="73"/>
      <c r="DD21" s="73"/>
      <c r="DE21" s="73">
        <v>1</v>
      </c>
      <c r="DF21" s="73"/>
      <c r="DG21" s="73"/>
      <c r="DH21" s="73">
        <v>1</v>
      </c>
      <c r="DI21" s="73"/>
      <c r="DJ21" s="73"/>
      <c r="DK21" s="73">
        <v>1</v>
      </c>
      <c r="DL21" s="73"/>
      <c r="DM21" s="73"/>
      <c r="DN21" s="73">
        <v>1</v>
      </c>
      <c r="DO21" s="73"/>
      <c r="DP21" s="73">
        <v>1</v>
      </c>
      <c r="DQ21" s="73"/>
      <c r="DR21" s="73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x14ac:dyDescent="0.25">
      <c r="A22" s="2"/>
      <c r="B22" s="78" t="s">
        <v>731</v>
      </c>
      <c r="C22" s="73"/>
      <c r="D22" s="73">
        <v>1</v>
      </c>
      <c r="E22" s="73"/>
      <c r="F22" s="73"/>
      <c r="G22" s="73">
        <v>1</v>
      </c>
      <c r="H22" s="73"/>
      <c r="I22" s="73"/>
      <c r="J22" s="73">
        <v>1</v>
      </c>
      <c r="K22" s="73"/>
      <c r="L22" s="73">
        <v>1</v>
      </c>
      <c r="M22" s="73"/>
      <c r="N22" s="73"/>
      <c r="O22" s="73"/>
      <c r="P22" s="73">
        <v>1</v>
      </c>
      <c r="Q22" s="73"/>
      <c r="R22" s="73"/>
      <c r="S22" s="73">
        <v>1</v>
      </c>
      <c r="T22" s="73"/>
      <c r="U22" s="73"/>
      <c r="V22" s="73">
        <v>1</v>
      </c>
      <c r="W22" s="73"/>
      <c r="X22" s="73"/>
      <c r="Y22" s="73">
        <v>1</v>
      </c>
      <c r="Z22" s="73"/>
      <c r="AA22" s="73"/>
      <c r="AB22" s="73">
        <v>1</v>
      </c>
      <c r="AC22" s="73"/>
      <c r="AD22" s="73"/>
      <c r="AE22" s="73">
        <v>1</v>
      </c>
      <c r="AF22" s="73"/>
      <c r="AG22" s="73"/>
      <c r="AH22" s="73">
        <v>1</v>
      </c>
      <c r="AI22" s="73"/>
      <c r="AJ22" s="73"/>
      <c r="AK22" s="73"/>
      <c r="AL22" s="73">
        <v>1</v>
      </c>
      <c r="AM22" s="73"/>
      <c r="AN22" s="73">
        <v>1</v>
      </c>
      <c r="AO22" s="73"/>
      <c r="AP22" s="73"/>
      <c r="AQ22" s="73">
        <v>1</v>
      </c>
      <c r="AR22" s="73"/>
      <c r="AS22" s="73"/>
      <c r="AT22" s="73"/>
      <c r="AU22" s="73">
        <v>1</v>
      </c>
      <c r="AV22" s="73"/>
      <c r="AW22" s="73"/>
      <c r="AX22" s="73">
        <v>1</v>
      </c>
      <c r="AY22" s="73"/>
      <c r="AZ22" s="73">
        <v>1</v>
      </c>
      <c r="BA22" s="73"/>
      <c r="BB22" s="73"/>
      <c r="BC22" s="73">
        <v>1</v>
      </c>
      <c r="BD22" s="73"/>
      <c r="BE22" s="73"/>
      <c r="BF22" s="73"/>
      <c r="BG22" s="73">
        <v>1</v>
      </c>
      <c r="BH22" s="73"/>
      <c r="BI22" s="73"/>
      <c r="BJ22" s="73">
        <v>1</v>
      </c>
      <c r="BK22" s="73"/>
      <c r="BL22" s="73">
        <v>1</v>
      </c>
      <c r="BM22" s="73"/>
      <c r="BN22" s="73"/>
      <c r="BO22" s="73">
        <v>1</v>
      </c>
      <c r="BP22" s="73"/>
      <c r="BQ22" s="73"/>
      <c r="BR22" s="73">
        <v>1</v>
      </c>
      <c r="BS22" s="73"/>
      <c r="BT22" s="73"/>
      <c r="BU22" s="73">
        <v>1</v>
      </c>
      <c r="BV22" s="73"/>
      <c r="BW22" s="73"/>
      <c r="BX22" s="73"/>
      <c r="BY22" s="73">
        <v>1</v>
      </c>
      <c r="BZ22" s="73"/>
      <c r="CA22" s="73">
        <v>1</v>
      </c>
      <c r="CB22" s="73"/>
      <c r="CC22" s="73"/>
      <c r="CD22" s="73">
        <v>1</v>
      </c>
      <c r="CE22" s="73"/>
      <c r="CF22" s="73"/>
      <c r="CG22" s="73">
        <v>1</v>
      </c>
      <c r="CH22" s="73"/>
      <c r="CI22" s="73"/>
      <c r="CJ22" s="73">
        <v>1</v>
      </c>
      <c r="CK22" s="73"/>
      <c r="CL22" s="73"/>
      <c r="CM22" s="73">
        <v>1</v>
      </c>
      <c r="CN22" s="73"/>
      <c r="CO22" s="73"/>
      <c r="CP22" s="73">
        <v>1</v>
      </c>
      <c r="CQ22" s="73"/>
      <c r="CR22" s="73"/>
      <c r="CS22" s="73">
        <v>1</v>
      </c>
      <c r="CT22" s="73"/>
      <c r="CU22" s="73"/>
      <c r="CV22" s="73">
        <v>1</v>
      </c>
      <c r="CW22" s="73"/>
      <c r="CX22" s="73"/>
      <c r="CY22" s="73">
        <v>1</v>
      </c>
      <c r="CZ22" s="73"/>
      <c r="DA22" s="73"/>
      <c r="DB22" s="73">
        <v>1</v>
      </c>
      <c r="DC22" s="73"/>
      <c r="DD22" s="73"/>
      <c r="DE22" s="73">
        <v>1</v>
      </c>
      <c r="DF22" s="73"/>
      <c r="DG22" s="73"/>
      <c r="DH22" s="73">
        <v>1</v>
      </c>
      <c r="DI22" s="73"/>
      <c r="DJ22" s="73"/>
      <c r="DK22" s="73">
        <v>1</v>
      </c>
      <c r="DL22" s="73"/>
      <c r="DM22" s="73"/>
      <c r="DN22" s="73">
        <v>1</v>
      </c>
      <c r="DO22" s="73"/>
      <c r="DP22" s="73">
        <v>1</v>
      </c>
      <c r="DQ22" s="73"/>
      <c r="DR22" s="73"/>
    </row>
    <row r="23" spans="1:254" x14ac:dyDescent="0.25">
      <c r="A23" s="2"/>
      <c r="B23" s="78" t="s">
        <v>732</v>
      </c>
      <c r="C23" s="73"/>
      <c r="D23" s="73">
        <v>1</v>
      </c>
      <c r="E23" s="73"/>
      <c r="F23" s="73"/>
      <c r="G23" s="73">
        <v>1</v>
      </c>
      <c r="H23" s="73"/>
      <c r="I23" s="73"/>
      <c r="J23" s="73">
        <v>1</v>
      </c>
      <c r="K23" s="73"/>
      <c r="L23" s="73">
        <v>1</v>
      </c>
      <c r="M23" s="73"/>
      <c r="N23" s="73"/>
      <c r="O23" s="73">
        <v>1</v>
      </c>
      <c r="P23" s="73"/>
      <c r="Q23" s="73"/>
      <c r="R23" s="73"/>
      <c r="S23" s="73">
        <v>1</v>
      </c>
      <c r="T23" s="73"/>
      <c r="U23" s="73"/>
      <c r="V23" s="73">
        <v>1</v>
      </c>
      <c r="W23" s="73"/>
      <c r="X23" s="73"/>
      <c r="Y23" s="73">
        <v>1</v>
      </c>
      <c r="Z23" s="73"/>
      <c r="AA23" s="73">
        <v>1</v>
      </c>
      <c r="AB23" s="73"/>
      <c r="AC23" s="73"/>
      <c r="AD23" s="73"/>
      <c r="AE23" s="73">
        <v>1</v>
      </c>
      <c r="AF23" s="73"/>
      <c r="AG23" s="73"/>
      <c r="AH23" s="73">
        <v>1</v>
      </c>
      <c r="AI23" s="73"/>
      <c r="AJ23" s="73"/>
      <c r="AK23" s="73">
        <v>1</v>
      </c>
      <c r="AL23" s="73"/>
      <c r="AM23" s="73"/>
      <c r="AN23" s="73">
        <v>1</v>
      </c>
      <c r="AO23" s="73"/>
      <c r="AP23" s="73"/>
      <c r="AQ23" s="73">
        <v>1</v>
      </c>
      <c r="AR23" s="73"/>
      <c r="AS23" s="73"/>
      <c r="AT23" s="73">
        <v>1</v>
      </c>
      <c r="AU23" s="73"/>
      <c r="AV23" s="73"/>
      <c r="AW23" s="73">
        <v>1</v>
      </c>
      <c r="AX23" s="73"/>
      <c r="AY23" s="73"/>
      <c r="AZ23" s="73">
        <v>1</v>
      </c>
      <c r="BA23" s="73"/>
      <c r="BB23" s="73"/>
      <c r="BC23" s="73">
        <v>1</v>
      </c>
      <c r="BD23" s="73"/>
      <c r="BE23" s="73"/>
      <c r="BF23" s="73">
        <v>1</v>
      </c>
      <c r="BG23" s="73"/>
      <c r="BH23" s="73"/>
      <c r="BI23" s="73">
        <v>1</v>
      </c>
      <c r="BJ23" s="73"/>
      <c r="BK23" s="73"/>
      <c r="BL23" s="73">
        <v>1</v>
      </c>
      <c r="BM23" s="73"/>
      <c r="BN23" s="73"/>
      <c r="BO23" s="73">
        <v>1</v>
      </c>
      <c r="BP23" s="73"/>
      <c r="BQ23" s="73"/>
      <c r="BR23" s="73">
        <v>1</v>
      </c>
      <c r="BS23" s="73"/>
      <c r="BT23" s="73"/>
      <c r="BU23" s="73">
        <v>1</v>
      </c>
      <c r="BV23" s="73"/>
      <c r="BW23" s="73"/>
      <c r="BX23" s="73">
        <v>1</v>
      </c>
      <c r="BY23" s="73"/>
      <c r="BZ23" s="73"/>
      <c r="CA23" s="73">
        <v>1</v>
      </c>
      <c r="CB23" s="73"/>
      <c r="CC23" s="73"/>
      <c r="CD23" s="73">
        <v>1</v>
      </c>
      <c r="CE23" s="73"/>
      <c r="CF23" s="73"/>
      <c r="CG23" s="73">
        <v>1</v>
      </c>
      <c r="CH23" s="73"/>
      <c r="CI23" s="73"/>
      <c r="CJ23" s="73">
        <v>1</v>
      </c>
      <c r="CK23" s="73"/>
      <c r="CL23" s="73"/>
      <c r="CM23" s="73">
        <v>1</v>
      </c>
      <c r="CN23" s="73"/>
      <c r="CO23" s="73"/>
      <c r="CP23" s="73">
        <v>1</v>
      </c>
      <c r="CQ23" s="73"/>
      <c r="CR23" s="73"/>
      <c r="CS23" s="73">
        <v>1</v>
      </c>
      <c r="CT23" s="73"/>
      <c r="CU23" s="73"/>
      <c r="CV23" s="73">
        <v>1</v>
      </c>
      <c r="CW23" s="73"/>
      <c r="CX23" s="73"/>
      <c r="CY23" s="73">
        <v>1</v>
      </c>
      <c r="CZ23" s="73"/>
      <c r="DA23" s="73"/>
      <c r="DB23" s="73">
        <v>1</v>
      </c>
      <c r="DC23" s="73"/>
      <c r="DD23" s="73"/>
      <c r="DE23" s="73">
        <v>1</v>
      </c>
      <c r="DF23" s="73"/>
      <c r="DG23" s="73"/>
      <c r="DH23" s="73">
        <v>1</v>
      </c>
      <c r="DI23" s="73"/>
      <c r="DJ23" s="73"/>
      <c r="DK23" s="73">
        <v>1</v>
      </c>
      <c r="DL23" s="73"/>
      <c r="DM23" s="73">
        <v>1</v>
      </c>
      <c r="DN23" s="73"/>
      <c r="DO23" s="73"/>
      <c r="DP23" s="73">
        <v>1</v>
      </c>
      <c r="DQ23" s="73"/>
      <c r="DR23" s="73"/>
    </row>
    <row r="24" spans="1:254" x14ac:dyDescent="0.25">
      <c r="A24" s="2"/>
      <c r="B24" s="78" t="s">
        <v>733</v>
      </c>
      <c r="C24" s="73">
        <v>1</v>
      </c>
      <c r="D24" s="73"/>
      <c r="E24" s="73"/>
      <c r="F24" s="73">
        <v>1</v>
      </c>
      <c r="G24" s="73"/>
      <c r="H24" s="73"/>
      <c r="I24" s="73">
        <v>1</v>
      </c>
      <c r="J24" s="73"/>
      <c r="K24" s="73"/>
      <c r="L24" s="73">
        <v>1</v>
      </c>
      <c r="M24" s="73"/>
      <c r="N24" s="73"/>
      <c r="O24" s="73">
        <v>1</v>
      </c>
      <c r="P24" s="73"/>
      <c r="Q24" s="73"/>
      <c r="R24" s="73">
        <v>1</v>
      </c>
      <c r="S24" s="73"/>
      <c r="T24" s="73"/>
      <c r="U24" s="73"/>
      <c r="V24" s="73">
        <v>1</v>
      </c>
      <c r="W24" s="73"/>
      <c r="X24" s="73">
        <v>1</v>
      </c>
      <c r="Y24" s="73"/>
      <c r="Z24" s="73"/>
      <c r="AA24" s="73">
        <v>1</v>
      </c>
      <c r="AB24" s="73"/>
      <c r="AC24" s="73"/>
      <c r="AD24" s="73"/>
      <c r="AE24" s="73">
        <v>1</v>
      </c>
      <c r="AF24" s="73"/>
      <c r="AG24" s="73">
        <v>1</v>
      </c>
      <c r="AH24" s="73"/>
      <c r="AI24" s="73"/>
      <c r="AJ24" s="73">
        <v>1</v>
      </c>
      <c r="AK24" s="73"/>
      <c r="AL24" s="73"/>
      <c r="AM24" s="73">
        <v>1</v>
      </c>
      <c r="AN24" s="73"/>
      <c r="AO24" s="73"/>
      <c r="AP24" s="73">
        <v>1</v>
      </c>
      <c r="AQ24" s="73"/>
      <c r="AR24" s="73"/>
      <c r="AS24" s="73"/>
      <c r="AT24" s="73">
        <v>1</v>
      </c>
      <c r="AU24" s="73"/>
      <c r="AV24" s="73"/>
      <c r="AW24" s="73">
        <v>1</v>
      </c>
      <c r="AX24" s="73"/>
      <c r="AY24" s="73">
        <v>1</v>
      </c>
      <c r="AZ24" s="73"/>
      <c r="BA24" s="73"/>
      <c r="BB24" s="73">
        <v>1</v>
      </c>
      <c r="BC24" s="73"/>
      <c r="BD24" s="73"/>
      <c r="BE24" s="73"/>
      <c r="BF24" s="73">
        <v>1</v>
      </c>
      <c r="BG24" s="73"/>
      <c r="BH24" s="73"/>
      <c r="BI24" s="73">
        <v>1</v>
      </c>
      <c r="BJ24" s="73"/>
      <c r="BK24" s="73">
        <v>1</v>
      </c>
      <c r="BL24" s="73"/>
      <c r="BM24" s="73"/>
      <c r="BN24" s="73">
        <v>1</v>
      </c>
      <c r="BO24" s="73"/>
      <c r="BP24" s="73"/>
      <c r="BQ24" s="73">
        <v>1</v>
      </c>
      <c r="BR24" s="73"/>
      <c r="BS24" s="73"/>
      <c r="BT24" s="73"/>
      <c r="BU24" s="73">
        <v>1</v>
      </c>
      <c r="BV24" s="73"/>
      <c r="BW24" s="73">
        <v>1</v>
      </c>
      <c r="BX24" s="73"/>
      <c r="BY24" s="73"/>
      <c r="BZ24" s="73">
        <v>1</v>
      </c>
      <c r="CA24" s="73"/>
      <c r="CB24" s="73"/>
      <c r="CC24" s="73">
        <v>1</v>
      </c>
      <c r="CD24" s="73"/>
      <c r="CE24" s="73"/>
      <c r="CF24" s="73">
        <v>1</v>
      </c>
      <c r="CG24" s="73"/>
      <c r="CH24" s="73"/>
      <c r="CI24" s="73">
        <v>1</v>
      </c>
      <c r="CJ24" s="73"/>
      <c r="CK24" s="73"/>
      <c r="CL24" s="73">
        <v>1</v>
      </c>
      <c r="CM24" s="73"/>
      <c r="CN24" s="73"/>
      <c r="CO24" s="73">
        <v>1</v>
      </c>
      <c r="CP24" s="73"/>
      <c r="CQ24" s="73"/>
      <c r="CR24" s="73">
        <v>1</v>
      </c>
      <c r="CS24" s="73"/>
      <c r="CT24" s="73"/>
      <c r="CU24" s="73">
        <v>1</v>
      </c>
      <c r="CV24" s="73"/>
      <c r="CW24" s="73"/>
      <c r="CX24" s="73">
        <v>1</v>
      </c>
      <c r="CY24" s="73"/>
      <c r="CZ24" s="73"/>
      <c r="DA24" s="73">
        <v>1</v>
      </c>
      <c r="DB24" s="73"/>
      <c r="DC24" s="73"/>
      <c r="DD24" s="73">
        <v>1</v>
      </c>
      <c r="DE24" s="73"/>
      <c r="DF24" s="73"/>
      <c r="DG24" s="73">
        <v>1</v>
      </c>
      <c r="DH24" s="73"/>
      <c r="DI24" s="73"/>
      <c r="DJ24" s="73">
        <v>1</v>
      </c>
      <c r="DK24" s="73"/>
      <c r="DL24" s="73"/>
      <c r="DM24" s="73">
        <v>1</v>
      </c>
      <c r="DN24" s="73"/>
      <c r="DO24" s="73"/>
      <c r="DP24" s="73">
        <v>1</v>
      </c>
      <c r="DQ24" s="73"/>
      <c r="DR24" s="73"/>
    </row>
    <row r="25" spans="1:254" ht="15.75" x14ac:dyDescent="0.25">
      <c r="A25" s="2"/>
      <c r="B25" s="78" t="s">
        <v>734</v>
      </c>
      <c r="C25" s="73"/>
      <c r="D25" s="73"/>
      <c r="E25" s="73">
        <v>1</v>
      </c>
      <c r="F25" s="73"/>
      <c r="G25" s="73"/>
      <c r="H25" s="73">
        <v>1</v>
      </c>
      <c r="I25" s="73"/>
      <c r="J25" s="73"/>
      <c r="K25" s="73">
        <v>1</v>
      </c>
      <c r="L25" s="73"/>
      <c r="M25" s="73">
        <v>1</v>
      </c>
      <c r="N25" s="73"/>
      <c r="O25" s="73"/>
      <c r="P25" s="73"/>
      <c r="Q25" s="73">
        <v>1</v>
      </c>
      <c r="R25" s="73"/>
      <c r="S25" s="73"/>
      <c r="T25" s="73">
        <v>1</v>
      </c>
      <c r="U25" s="73"/>
      <c r="V25" s="73"/>
      <c r="W25" s="73">
        <v>1</v>
      </c>
      <c r="X25" s="73"/>
      <c r="Y25" s="73"/>
      <c r="Z25" s="73">
        <v>1</v>
      </c>
      <c r="AA25" s="73"/>
      <c r="AB25" s="73"/>
      <c r="AC25" s="73">
        <v>1</v>
      </c>
      <c r="AD25" s="73"/>
      <c r="AE25" s="73"/>
      <c r="AF25" s="73">
        <v>1</v>
      </c>
      <c r="AG25" s="73"/>
      <c r="AH25" s="73"/>
      <c r="AI25" s="73">
        <v>1</v>
      </c>
      <c r="AJ25" s="73"/>
      <c r="AK25" s="73"/>
      <c r="AL25" s="73">
        <v>1</v>
      </c>
      <c r="AM25" s="73"/>
      <c r="AN25" s="73"/>
      <c r="AO25" s="73">
        <v>1</v>
      </c>
      <c r="AP25" s="73"/>
      <c r="AQ25" s="73"/>
      <c r="AR25" s="73">
        <v>1</v>
      </c>
      <c r="AS25" s="73"/>
      <c r="AT25" s="73"/>
      <c r="AU25" s="73">
        <v>1</v>
      </c>
      <c r="AV25" s="73"/>
      <c r="AW25" s="73"/>
      <c r="AX25" s="73">
        <v>1</v>
      </c>
      <c r="AY25" s="73"/>
      <c r="AZ25" s="73"/>
      <c r="BA25" s="73">
        <v>1</v>
      </c>
      <c r="BB25" s="73"/>
      <c r="BC25" s="73"/>
      <c r="BD25" s="73">
        <v>1</v>
      </c>
      <c r="BE25" s="73"/>
      <c r="BF25" s="73"/>
      <c r="BG25" s="73">
        <v>1</v>
      </c>
      <c r="BH25" s="73"/>
      <c r="BI25" s="73"/>
      <c r="BJ25" s="73">
        <v>1</v>
      </c>
      <c r="BK25" s="73"/>
      <c r="BL25" s="73">
        <v>1</v>
      </c>
      <c r="BM25" s="73"/>
      <c r="BN25" s="73"/>
      <c r="BO25" s="73"/>
      <c r="BP25" s="73">
        <v>1</v>
      </c>
      <c r="BQ25" s="73"/>
      <c r="BR25" s="73"/>
      <c r="BS25" s="73">
        <v>1</v>
      </c>
      <c r="BT25" s="73"/>
      <c r="BU25" s="73"/>
      <c r="BV25" s="73">
        <v>1</v>
      </c>
      <c r="BW25" s="73"/>
      <c r="BX25" s="73">
        <v>1</v>
      </c>
      <c r="BY25" s="73"/>
      <c r="BZ25" s="73"/>
      <c r="CA25" s="73">
        <v>1</v>
      </c>
      <c r="CB25" s="73"/>
      <c r="CC25" s="73"/>
      <c r="CD25" s="73">
        <v>1</v>
      </c>
      <c r="CE25" s="73"/>
      <c r="CF25" s="73"/>
      <c r="CG25" s="73">
        <v>1</v>
      </c>
      <c r="CH25" s="73"/>
      <c r="CI25" s="73"/>
      <c r="CJ25" s="73">
        <v>1</v>
      </c>
      <c r="CK25" s="73"/>
      <c r="CL25" s="73"/>
      <c r="CM25" s="73">
        <v>1</v>
      </c>
      <c r="CN25" s="73"/>
      <c r="CO25" s="73"/>
      <c r="CP25" s="73">
        <v>1</v>
      </c>
      <c r="CQ25" s="73"/>
      <c r="CR25" s="73"/>
      <c r="CS25" s="73">
        <v>1</v>
      </c>
      <c r="CT25" s="73"/>
      <c r="CU25" s="73"/>
      <c r="CV25" s="73">
        <v>1</v>
      </c>
      <c r="CW25" s="73"/>
      <c r="CX25" s="73"/>
      <c r="CY25" s="73"/>
      <c r="CZ25" s="73">
        <v>1</v>
      </c>
      <c r="DA25" s="73"/>
      <c r="DB25" s="73">
        <v>1</v>
      </c>
      <c r="DC25" s="73"/>
      <c r="DD25" s="73"/>
      <c r="DE25" s="73">
        <v>1</v>
      </c>
      <c r="DF25" s="73"/>
      <c r="DG25" s="73"/>
      <c r="DH25" s="73"/>
      <c r="DI25" s="73">
        <v>1</v>
      </c>
      <c r="DJ25" s="73"/>
      <c r="DK25" s="73"/>
      <c r="DL25" s="73">
        <v>1</v>
      </c>
      <c r="DM25" s="73"/>
      <c r="DN25" s="73">
        <v>1</v>
      </c>
      <c r="DO25" s="73"/>
      <c r="DP25" s="73"/>
      <c r="DQ25" s="73">
        <v>1</v>
      </c>
      <c r="DR25" s="73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 x14ac:dyDescent="0.25">
      <c r="A26" s="2"/>
      <c r="B26" s="78" t="s">
        <v>735</v>
      </c>
      <c r="C26" s="73">
        <v>1</v>
      </c>
      <c r="D26" s="73"/>
      <c r="E26" s="73"/>
      <c r="F26" s="73">
        <v>1</v>
      </c>
      <c r="G26" s="73"/>
      <c r="H26" s="73"/>
      <c r="I26" s="73"/>
      <c r="J26" s="73">
        <v>1</v>
      </c>
      <c r="K26" s="73"/>
      <c r="L26" s="73">
        <v>1</v>
      </c>
      <c r="M26" s="73"/>
      <c r="N26" s="73"/>
      <c r="O26" s="73">
        <v>1</v>
      </c>
      <c r="P26" s="73"/>
      <c r="Q26" s="73"/>
      <c r="R26" s="73">
        <v>1</v>
      </c>
      <c r="S26" s="73"/>
      <c r="T26" s="73"/>
      <c r="U26" s="73">
        <v>1</v>
      </c>
      <c r="V26" s="73"/>
      <c r="W26" s="73"/>
      <c r="X26" s="73">
        <v>1</v>
      </c>
      <c r="Y26" s="73"/>
      <c r="Z26" s="73"/>
      <c r="AA26" s="73">
        <v>1</v>
      </c>
      <c r="AB26" s="73"/>
      <c r="AC26" s="73"/>
      <c r="AD26" s="73"/>
      <c r="AE26" s="73">
        <v>1</v>
      </c>
      <c r="AF26" s="73"/>
      <c r="AG26" s="73">
        <v>1</v>
      </c>
      <c r="AH26" s="73"/>
      <c r="AI26" s="73"/>
      <c r="AJ26" s="73">
        <v>1</v>
      </c>
      <c r="AK26" s="73"/>
      <c r="AL26" s="73"/>
      <c r="AM26" s="73"/>
      <c r="AN26" s="73">
        <v>1</v>
      </c>
      <c r="AO26" s="73"/>
      <c r="AP26" s="73"/>
      <c r="AQ26" s="73">
        <v>1</v>
      </c>
      <c r="AR26" s="73"/>
      <c r="AS26" s="73"/>
      <c r="AT26" s="73">
        <v>1</v>
      </c>
      <c r="AU26" s="73"/>
      <c r="AV26" s="73">
        <v>1</v>
      </c>
      <c r="AW26" s="73"/>
      <c r="AX26" s="73"/>
      <c r="AY26" s="73"/>
      <c r="AZ26" s="73">
        <v>1</v>
      </c>
      <c r="BA26" s="73"/>
      <c r="BB26" s="73"/>
      <c r="BC26" s="73">
        <v>1</v>
      </c>
      <c r="BD26" s="73"/>
      <c r="BE26" s="73"/>
      <c r="BF26" s="73">
        <v>1</v>
      </c>
      <c r="BG26" s="73"/>
      <c r="BH26" s="73">
        <v>1</v>
      </c>
      <c r="BI26" s="73"/>
      <c r="BJ26" s="73"/>
      <c r="BK26" s="73">
        <v>1</v>
      </c>
      <c r="BL26" s="73"/>
      <c r="BM26" s="73"/>
      <c r="BN26" s="73">
        <v>1</v>
      </c>
      <c r="BO26" s="73"/>
      <c r="BP26" s="73"/>
      <c r="BQ26" s="73"/>
      <c r="BR26" s="73">
        <v>1</v>
      </c>
      <c r="BS26" s="73"/>
      <c r="BT26" s="73"/>
      <c r="BU26" s="73">
        <v>1</v>
      </c>
      <c r="BV26" s="73"/>
      <c r="BW26" s="73">
        <v>1</v>
      </c>
      <c r="BX26" s="73"/>
      <c r="BY26" s="73"/>
      <c r="BZ26" s="73">
        <v>1</v>
      </c>
      <c r="CA26" s="73"/>
      <c r="CB26" s="73"/>
      <c r="CC26" s="73">
        <v>1</v>
      </c>
      <c r="CD26" s="73"/>
      <c r="CE26" s="73"/>
      <c r="CF26" s="73">
        <v>1</v>
      </c>
      <c r="CG26" s="73"/>
      <c r="CH26" s="73"/>
      <c r="CI26" s="73">
        <v>1</v>
      </c>
      <c r="CJ26" s="73"/>
      <c r="CK26" s="73"/>
      <c r="CL26" s="73">
        <v>1</v>
      </c>
      <c r="CM26" s="73"/>
      <c r="CN26" s="73"/>
      <c r="CO26" s="73">
        <v>1</v>
      </c>
      <c r="CP26" s="73"/>
      <c r="CQ26" s="73"/>
      <c r="CR26" s="73">
        <v>1</v>
      </c>
      <c r="CS26" s="73"/>
      <c r="CT26" s="73"/>
      <c r="CU26" s="73">
        <v>1</v>
      </c>
      <c r="CV26" s="73"/>
      <c r="CW26" s="73"/>
      <c r="CX26" s="73">
        <v>1</v>
      </c>
      <c r="CY26" s="73"/>
      <c r="CZ26" s="73"/>
      <c r="DA26" s="73">
        <v>1</v>
      </c>
      <c r="DB26" s="73"/>
      <c r="DC26" s="73"/>
      <c r="DD26" s="73">
        <v>1</v>
      </c>
      <c r="DE26" s="73"/>
      <c r="DF26" s="73"/>
      <c r="DG26" s="73">
        <v>1</v>
      </c>
      <c r="DH26" s="73"/>
      <c r="DI26" s="73"/>
      <c r="DJ26" s="73">
        <v>1</v>
      </c>
      <c r="DK26" s="73"/>
      <c r="DL26" s="73"/>
      <c r="DM26" s="73">
        <v>1</v>
      </c>
      <c r="DN26" s="73"/>
      <c r="DO26" s="73"/>
      <c r="DP26" s="73">
        <v>1</v>
      </c>
      <c r="DQ26" s="73"/>
      <c r="DR26" s="73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 x14ac:dyDescent="0.25">
      <c r="A27" s="2"/>
      <c r="B27" s="78" t="s">
        <v>736</v>
      </c>
      <c r="C27" s="73"/>
      <c r="D27" s="73">
        <v>1</v>
      </c>
      <c r="E27" s="73"/>
      <c r="F27" s="73"/>
      <c r="G27" s="73">
        <v>1</v>
      </c>
      <c r="H27" s="73"/>
      <c r="I27" s="73"/>
      <c r="J27" s="73">
        <v>1</v>
      </c>
      <c r="K27" s="73"/>
      <c r="L27" s="73">
        <v>1</v>
      </c>
      <c r="M27" s="73"/>
      <c r="N27" s="73"/>
      <c r="O27" s="73"/>
      <c r="P27" s="73">
        <v>1</v>
      </c>
      <c r="Q27" s="73"/>
      <c r="R27" s="73"/>
      <c r="S27" s="73">
        <v>1</v>
      </c>
      <c r="T27" s="73"/>
      <c r="U27" s="73"/>
      <c r="V27" s="73">
        <v>1</v>
      </c>
      <c r="W27" s="73"/>
      <c r="X27" s="73"/>
      <c r="Y27" s="73">
        <v>1</v>
      </c>
      <c r="Z27" s="73"/>
      <c r="AA27" s="73"/>
      <c r="AB27" s="73">
        <v>1</v>
      </c>
      <c r="AC27" s="73"/>
      <c r="AD27" s="73"/>
      <c r="AE27" s="73">
        <v>1</v>
      </c>
      <c r="AF27" s="73"/>
      <c r="AG27" s="73"/>
      <c r="AH27" s="73">
        <v>1</v>
      </c>
      <c r="AI27" s="73"/>
      <c r="AJ27" s="73"/>
      <c r="AK27" s="73">
        <v>1</v>
      </c>
      <c r="AL27" s="73"/>
      <c r="AM27" s="73"/>
      <c r="AN27" s="73">
        <v>1</v>
      </c>
      <c r="AO27" s="73"/>
      <c r="AP27" s="73"/>
      <c r="AQ27" s="73">
        <v>1</v>
      </c>
      <c r="AR27" s="73"/>
      <c r="AS27" s="73"/>
      <c r="AT27" s="73">
        <v>1</v>
      </c>
      <c r="AU27" s="73"/>
      <c r="AV27" s="73"/>
      <c r="AW27" s="73">
        <v>1</v>
      </c>
      <c r="AX27" s="73"/>
      <c r="AY27" s="73"/>
      <c r="AZ27" s="73">
        <v>1</v>
      </c>
      <c r="BA27" s="73"/>
      <c r="BB27" s="73"/>
      <c r="BC27" s="73">
        <v>1</v>
      </c>
      <c r="BD27" s="73"/>
      <c r="BE27" s="73"/>
      <c r="BF27" s="73">
        <v>1</v>
      </c>
      <c r="BG27" s="73"/>
      <c r="BH27" s="73"/>
      <c r="BI27" s="73">
        <v>1</v>
      </c>
      <c r="BJ27" s="73"/>
      <c r="BK27" s="73"/>
      <c r="BL27" s="73">
        <v>1</v>
      </c>
      <c r="BM27" s="73"/>
      <c r="BN27" s="73"/>
      <c r="BO27" s="73">
        <v>1</v>
      </c>
      <c r="BP27" s="73"/>
      <c r="BQ27" s="73"/>
      <c r="BR27" s="73">
        <v>1</v>
      </c>
      <c r="BS27" s="73"/>
      <c r="BT27" s="73"/>
      <c r="BU27" s="73">
        <v>1</v>
      </c>
      <c r="BV27" s="73"/>
      <c r="BW27" s="73"/>
      <c r="BX27" s="73">
        <v>1</v>
      </c>
      <c r="BY27" s="73"/>
      <c r="BZ27" s="73"/>
      <c r="CA27" s="73">
        <v>1</v>
      </c>
      <c r="CB27" s="73"/>
      <c r="CC27" s="73"/>
      <c r="CD27" s="73">
        <v>1</v>
      </c>
      <c r="CE27" s="73"/>
      <c r="CF27" s="73"/>
      <c r="CG27" s="73">
        <v>1</v>
      </c>
      <c r="CH27" s="73"/>
      <c r="CI27" s="73"/>
      <c r="CJ27" s="73">
        <v>1</v>
      </c>
      <c r="CK27" s="73"/>
      <c r="CL27" s="73"/>
      <c r="CM27" s="73">
        <v>1</v>
      </c>
      <c r="CN27" s="73"/>
      <c r="CO27" s="73"/>
      <c r="CP27" s="73">
        <v>1</v>
      </c>
      <c r="CQ27" s="73"/>
      <c r="CR27" s="73"/>
      <c r="CS27" s="73">
        <v>1</v>
      </c>
      <c r="CT27" s="73"/>
      <c r="CU27" s="73"/>
      <c r="CV27" s="73">
        <v>1</v>
      </c>
      <c r="CW27" s="73"/>
      <c r="CX27" s="73"/>
      <c r="CY27" s="73">
        <v>1</v>
      </c>
      <c r="CZ27" s="73"/>
      <c r="DA27" s="73"/>
      <c r="DB27" s="73">
        <v>1</v>
      </c>
      <c r="DC27" s="73"/>
      <c r="DD27" s="73"/>
      <c r="DE27" s="73">
        <v>1</v>
      </c>
      <c r="DF27" s="73"/>
      <c r="DG27" s="73"/>
      <c r="DH27" s="73">
        <v>1</v>
      </c>
      <c r="DI27" s="73"/>
      <c r="DJ27" s="73"/>
      <c r="DK27" s="73">
        <v>1</v>
      </c>
      <c r="DL27" s="73"/>
      <c r="DM27" s="73"/>
      <c r="DN27" s="73">
        <v>1</v>
      </c>
      <c r="DO27" s="73"/>
      <c r="DP27" s="73"/>
      <c r="DQ27" s="73">
        <v>1</v>
      </c>
      <c r="DR27" s="73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s="139" customFormat="1" ht="15.75" x14ac:dyDescent="0.25">
      <c r="A28" s="135"/>
      <c r="B28" s="136" t="s">
        <v>737</v>
      </c>
      <c r="C28" s="137"/>
      <c r="D28" s="137"/>
      <c r="E28" s="137">
        <v>1</v>
      </c>
      <c r="F28" s="137"/>
      <c r="G28" s="137"/>
      <c r="H28" s="137">
        <v>1</v>
      </c>
      <c r="I28" s="137"/>
      <c r="J28" s="137"/>
      <c r="K28" s="137">
        <v>1</v>
      </c>
      <c r="L28" s="137"/>
      <c r="M28" s="137">
        <v>1</v>
      </c>
      <c r="N28" s="137"/>
      <c r="O28" s="137"/>
      <c r="P28" s="137"/>
      <c r="Q28" s="137">
        <v>1</v>
      </c>
      <c r="R28" s="137"/>
      <c r="S28" s="137"/>
      <c r="T28" s="137">
        <v>1</v>
      </c>
      <c r="U28" s="137"/>
      <c r="V28" s="137"/>
      <c r="W28" s="137">
        <v>1</v>
      </c>
      <c r="X28" s="137"/>
      <c r="Y28" s="137"/>
      <c r="Z28" s="137">
        <v>1</v>
      </c>
      <c r="AA28" s="137"/>
      <c r="AB28" s="137"/>
      <c r="AC28" s="137">
        <v>1</v>
      </c>
      <c r="AD28" s="137"/>
      <c r="AE28" s="137"/>
      <c r="AF28" s="137">
        <v>1</v>
      </c>
      <c r="AG28" s="137"/>
      <c r="AH28" s="137"/>
      <c r="AI28" s="137">
        <v>1</v>
      </c>
      <c r="AJ28" s="137"/>
      <c r="AK28" s="137"/>
      <c r="AL28" s="137">
        <v>1</v>
      </c>
      <c r="AM28" s="137"/>
      <c r="AN28" s="137"/>
      <c r="AO28" s="137">
        <v>1</v>
      </c>
      <c r="AP28" s="137"/>
      <c r="AQ28" s="137"/>
      <c r="AR28" s="137">
        <v>1</v>
      </c>
      <c r="AS28" s="137"/>
      <c r="AT28" s="137"/>
      <c r="AU28" s="137">
        <v>1</v>
      </c>
      <c r="AV28" s="137"/>
      <c r="AW28" s="137"/>
      <c r="AX28" s="137">
        <v>1</v>
      </c>
      <c r="AY28" s="137"/>
      <c r="AZ28" s="137"/>
      <c r="BA28" s="137">
        <v>1</v>
      </c>
      <c r="BB28" s="137"/>
      <c r="BC28" s="137"/>
      <c r="BD28" s="137">
        <v>1</v>
      </c>
      <c r="BE28" s="137"/>
      <c r="BF28" s="137"/>
      <c r="BG28" s="137">
        <v>1</v>
      </c>
      <c r="BH28" s="137"/>
      <c r="BI28" s="137"/>
      <c r="BJ28" s="137">
        <v>1</v>
      </c>
      <c r="BK28" s="137"/>
      <c r="BL28" s="137"/>
      <c r="BM28" s="137">
        <v>1</v>
      </c>
      <c r="BN28" s="137"/>
      <c r="BO28" s="137"/>
      <c r="BP28" s="137">
        <v>1</v>
      </c>
      <c r="BQ28" s="137"/>
      <c r="BR28" s="137"/>
      <c r="BS28" s="137">
        <v>1</v>
      </c>
      <c r="BT28" s="137"/>
      <c r="BU28" s="137"/>
      <c r="BV28" s="137">
        <v>1</v>
      </c>
      <c r="BW28" s="137"/>
      <c r="BX28" s="137"/>
      <c r="BY28" s="137">
        <v>1</v>
      </c>
      <c r="BZ28" s="137"/>
      <c r="CA28" s="137"/>
      <c r="CB28" s="137">
        <v>1</v>
      </c>
      <c r="CC28" s="137"/>
      <c r="CD28" s="137"/>
      <c r="CE28" s="137">
        <v>1</v>
      </c>
      <c r="CF28" s="137"/>
      <c r="CG28" s="137"/>
      <c r="CH28" s="137">
        <v>1</v>
      </c>
      <c r="CI28" s="137"/>
      <c r="CJ28" s="137"/>
      <c r="CK28" s="137">
        <v>1</v>
      </c>
      <c r="CL28" s="137"/>
      <c r="CM28" s="137"/>
      <c r="CN28" s="137">
        <v>1</v>
      </c>
      <c r="CO28" s="137"/>
      <c r="CP28" s="137"/>
      <c r="CQ28" s="137">
        <v>1</v>
      </c>
      <c r="CR28" s="137"/>
      <c r="CS28" s="137"/>
      <c r="CT28" s="137">
        <v>1</v>
      </c>
      <c r="CU28" s="137"/>
      <c r="CV28" s="137"/>
      <c r="CW28" s="137">
        <v>1</v>
      </c>
      <c r="CX28" s="137"/>
      <c r="CY28" s="137"/>
      <c r="CZ28" s="137">
        <v>1</v>
      </c>
      <c r="DA28" s="137"/>
      <c r="DB28" s="137"/>
      <c r="DC28" s="137">
        <v>1</v>
      </c>
      <c r="DD28" s="137"/>
      <c r="DE28" s="137"/>
      <c r="DF28" s="137">
        <v>1</v>
      </c>
      <c r="DG28" s="137"/>
      <c r="DH28" s="137"/>
      <c r="DI28" s="137">
        <v>1</v>
      </c>
      <c r="DJ28" s="137"/>
      <c r="DK28" s="137"/>
      <c r="DL28" s="137">
        <v>1</v>
      </c>
      <c r="DM28" s="137"/>
      <c r="DN28" s="137"/>
      <c r="DO28" s="137">
        <v>1</v>
      </c>
      <c r="DP28" s="137"/>
      <c r="DQ28" s="137">
        <v>1</v>
      </c>
      <c r="DR28" s="137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</row>
    <row r="29" spans="1:254" ht="15.75" x14ac:dyDescent="0.25">
      <c r="A29" s="2"/>
      <c r="B29" s="78" t="s">
        <v>738</v>
      </c>
      <c r="C29" s="73">
        <v>1</v>
      </c>
      <c r="D29" s="73"/>
      <c r="E29" s="73"/>
      <c r="F29" s="73"/>
      <c r="G29" s="73">
        <v>1</v>
      </c>
      <c r="H29" s="73"/>
      <c r="I29" s="73"/>
      <c r="J29" s="73">
        <v>1</v>
      </c>
      <c r="K29" s="73"/>
      <c r="L29" s="73">
        <v>1</v>
      </c>
      <c r="M29" s="73"/>
      <c r="N29" s="73"/>
      <c r="O29" s="73"/>
      <c r="P29" s="73">
        <v>1</v>
      </c>
      <c r="Q29" s="73"/>
      <c r="R29" s="73"/>
      <c r="S29" s="73">
        <v>1</v>
      </c>
      <c r="T29" s="73"/>
      <c r="U29" s="73"/>
      <c r="V29" s="73">
        <v>1</v>
      </c>
      <c r="W29" s="73"/>
      <c r="X29" s="73"/>
      <c r="Y29" s="73">
        <v>1</v>
      </c>
      <c r="Z29" s="73"/>
      <c r="AA29" s="73"/>
      <c r="AB29" s="73">
        <v>1</v>
      </c>
      <c r="AC29" s="73"/>
      <c r="AD29" s="73"/>
      <c r="AE29" s="73">
        <v>1</v>
      </c>
      <c r="AF29" s="73"/>
      <c r="AG29" s="73"/>
      <c r="AH29" s="73">
        <v>1</v>
      </c>
      <c r="AI29" s="73"/>
      <c r="AJ29" s="73"/>
      <c r="AK29" s="73">
        <v>1</v>
      </c>
      <c r="AL29" s="73"/>
      <c r="AM29" s="73"/>
      <c r="AN29" s="73">
        <v>1</v>
      </c>
      <c r="AO29" s="73"/>
      <c r="AP29" s="73"/>
      <c r="AQ29" s="73">
        <v>1</v>
      </c>
      <c r="AR29" s="73"/>
      <c r="AS29" s="73"/>
      <c r="AT29" s="73">
        <v>1</v>
      </c>
      <c r="AU29" s="73"/>
      <c r="AV29" s="73"/>
      <c r="AW29" s="73">
        <v>1</v>
      </c>
      <c r="AX29" s="73"/>
      <c r="AY29" s="73"/>
      <c r="AZ29" s="73">
        <v>1</v>
      </c>
      <c r="BA29" s="73"/>
      <c r="BB29" s="73"/>
      <c r="BC29" s="73">
        <v>1</v>
      </c>
      <c r="BD29" s="73"/>
      <c r="BE29" s="73"/>
      <c r="BF29" s="73">
        <v>1</v>
      </c>
      <c r="BG29" s="73"/>
      <c r="BH29" s="73"/>
      <c r="BI29" s="73">
        <v>1</v>
      </c>
      <c r="BJ29" s="73"/>
      <c r="BK29" s="73"/>
      <c r="BL29" s="73">
        <v>1</v>
      </c>
      <c r="BM29" s="73"/>
      <c r="BN29" s="73"/>
      <c r="BO29" s="73">
        <v>1</v>
      </c>
      <c r="BP29" s="73"/>
      <c r="BQ29" s="73"/>
      <c r="BR29" s="73">
        <v>1</v>
      </c>
      <c r="BS29" s="73"/>
      <c r="BT29" s="73"/>
      <c r="BU29" s="73">
        <v>1</v>
      </c>
      <c r="BV29" s="73"/>
      <c r="BW29" s="73"/>
      <c r="BX29" s="73">
        <v>1</v>
      </c>
      <c r="BY29" s="73"/>
      <c r="BZ29" s="73"/>
      <c r="CA29" s="73">
        <v>1</v>
      </c>
      <c r="CB29" s="73"/>
      <c r="CC29" s="73"/>
      <c r="CD29" s="73">
        <v>1</v>
      </c>
      <c r="CE29" s="73"/>
      <c r="CF29" s="73"/>
      <c r="CG29" s="73">
        <v>1</v>
      </c>
      <c r="CH29" s="73"/>
      <c r="CI29" s="73"/>
      <c r="CJ29" s="73">
        <v>1</v>
      </c>
      <c r="CK29" s="73"/>
      <c r="CL29" s="73">
        <v>1</v>
      </c>
      <c r="CM29" s="73"/>
      <c r="CN29" s="73"/>
      <c r="CO29" s="73">
        <v>1</v>
      </c>
      <c r="CP29" s="73"/>
      <c r="CQ29" s="73"/>
      <c r="CR29" s="73"/>
      <c r="CS29" s="73">
        <v>1</v>
      </c>
      <c r="CT29" s="73"/>
      <c r="CU29" s="73"/>
      <c r="CV29" s="73">
        <v>1</v>
      </c>
      <c r="CW29" s="73"/>
      <c r="CX29" s="73"/>
      <c r="CY29" s="73">
        <v>1</v>
      </c>
      <c r="CZ29" s="73"/>
      <c r="DA29" s="73"/>
      <c r="DB29" s="73">
        <v>1</v>
      </c>
      <c r="DC29" s="73"/>
      <c r="DD29" s="73">
        <v>1</v>
      </c>
      <c r="DE29" s="73"/>
      <c r="DF29" s="73"/>
      <c r="DG29" s="73"/>
      <c r="DH29" s="73">
        <v>1</v>
      </c>
      <c r="DI29" s="73"/>
      <c r="DJ29" s="73"/>
      <c r="DK29" s="73">
        <v>1</v>
      </c>
      <c r="DL29" s="73"/>
      <c r="DM29" s="73">
        <v>1</v>
      </c>
      <c r="DN29" s="73"/>
      <c r="DO29" s="73"/>
      <c r="DP29" s="73">
        <v>1</v>
      </c>
      <c r="DR29" s="73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s="139" customFormat="1" ht="15.75" x14ac:dyDescent="0.25">
      <c r="A30" s="135"/>
      <c r="B30" s="136" t="s">
        <v>739</v>
      </c>
      <c r="C30" s="137"/>
      <c r="D30" s="137"/>
      <c r="E30" s="137">
        <v>1</v>
      </c>
      <c r="F30" s="137"/>
      <c r="G30" s="137"/>
      <c r="H30" s="137">
        <v>1</v>
      </c>
      <c r="I30" s="137"/>
      <c r="J30" s="137"/>
      <c r="K30" s="137">
        <v>1</v>
      </c>
      <c r="L30" s="137"/>
      <c r="M30" s="137">
        <v>1</v>
      </c>
      <c r="N30" s="137"/>
      <c r="O30" s="137"/>
      <c r="P30" s="137"/>
      <c r="Q30" s="137">
        <v>1</v>
      </c>
      <c r="R30" s="137"/>
      <c r="S30" s="137"/>
      <c r="T30" s="137">
        <v>1</v>
      </c>
      <c r="U30" s="137"/>
      <c r="V30" s="137"/>
      <c r="W30" s="137">
        <v>1</v>
      </c>
      <c r="X30" s="137"/>
      <c r="Y30" s="137"/>
      <c r="Z30" s="137">
        <v>1</v>
      </c>
      <c r="AA30" s="137"/>
      <c r="AB30" s="137"/>
      <c r="AC30" s="137">
        <v>1</v>
      </c>
      <c r="AD30" s="137"/>
      <c r="AE30" s="137"/>
      <c r="AF30" s="137">
        <v>1</v>
      </c>
      <c r="AG30" s="137"/>
      <c r="AH30" s="137"/>
      <c r="AI30" s="137">
        <v>1</v>
      </c>
      <c r="AJ30" s="137"/>
      <c r="AK30" s="137"/>
      <c r="AL30" s="137">
        <v>1</v>
      </c>
      <c r="AM30" s="137"/>
      <c r="AN30" s="137"/>
      <c r="AO30" s="137">
        <v>1</v>
      </c>
      <c r="AP30" s="137"/>
      <c r="AQ30" s="137"/>
      <c r="AR30" s="137">
        <v>1</v>
      </c>
      <c r="AS30" s="137"/>
      <c r="AT30" s="137"/>
      <c r="AU30" s="137">
        <v>1</v>
      </c>
      <c r="AV30" s="137"/>
      <c r="AW30" s="137"/>
      <c r="AX30" s="137">
        <v>1</v>
      </c>
      <c r="AY30" s="137"/>
      <c r="AZ30" s="137"/>
      <c r="BA30" s="137">
        <v>1</v>
      </c>
      <c r="BB30" s="137"/>
      <c r="BC30" s="137"/>
      <c r="BD30" s="137">
        <v>1</v>
      </c>
      <c r="BE30" s="137"/>
      <c r="BF30" s="137"/>
      <c r="BG30" s="137">
        <v>1</v>
      </c>
      <c r="BH30" s="137"/>
      <c r="BI30" s="137"/>
      <c r="BJ30" s="137">
        <v>1</v>
      </c>
      <c r="BK30" s="137"/>
      <c r="BL30" s="137"/>
      <c r="BM30" s="137">
        <v>1</v>
      </c>
      <c r="BN30" s="137"/>
      <c r="BO30" s="137"/>
      <c r="BP30" s="137">
        <v>1</v>
      </c>
      <c r="BQ30" s="137"/>
      <c r="BR30" s="137"/>
      <c r="BS30" s="137">
        <v>1</v>
      </c>
      <c r="BT30" s="137"/>
      <c r="BU30" s="137"/>
      <c r="BV30" s="137">
        <v>1</v>
      </c>
      <c r="BW30" s="137"/>
      <c r="BX30" s="137"/>
      <c r="BY30" s="137">
        <v>1</v>
      </c>
      <c r="BZ30" s="137"/>
      <c r="CA30" s="137"/>
      <c r="CB30" s="137">
        <v>1</v>
      </c>
      <c r="CC30" s="137"/>
      <c r="CD30" s="137"/>
      <c r="CE30" s="137">
        <v>1</v>
      </c>
      <c r="CF30" s="137"/>
      <c r="CG30" s="137"/>
      <c r="CH30" s="137">
        <v>1</v>
      </c>
      <c r="CI30" s="137"/>
      <c r="CJ30" s="137"/>
      <c r="CK30" s="137">
        <v>1</v>
      </c>
      <c r="CL30" s="137"/>
      <c r="CM30" s="137"/>
      <c r="CN30" s="137">
        <v>1</v>
      </c>
      <c r="CO30" s="137"/>
      <c r="CP30" s="137"/>
      <c r="CQ30" s="137">
        <v>1</v>
      </c>
      <c r="CR30" s="137"/>
      <c r="CS30" s="137"/>
      <c r="CT30" s="137">
        <v>1</v>
      </c>
      <c r="CU30" s="137"/>
      <c r="CV30" s="137"/>
      <c r="CW30" s="137">
        <v>1</v>
      </c>
      <c r="CX30" s="137"/>
      <c r="CY30" s="137"/>
      <c r="CZ30" s="137">
        <v>1</v>
      </c>
      <c r="DA30" s="137"/>
      <c r="DB30" s="137"/>
      <c r="DC30" s="137">
        <v>1</v>
      </c>
      <c r="DD30" s="137"/>
      <c r="DE30" s="137"/>
      <c r="DF30" s="137">
        <v>1</v>
      </c>
      <c r="DG30" s="137"/>
      <c r="DH30" s="137"/>
      <c r="DI30" s="137">
        <v>1</v>
      </c>
      <c r="DJ30" s="137"/>
      <c r="DK30" s="137"/>
      <c r="DL30" s="137">
        <v>1</v>
      </c>
      <c r="DM30" s="137"/>
      <c r="DN30" s="137"/>
      <c r="DO30" s="137">
        <v>1</v>
      </c>
      <c r="DP30" s="137"/>
      <c r="DQ30" s="137">
        <v>1</v>
      </c>
      <c r="DR30" s="137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</row>
    <row r="31" spans="1:254" ht="15.75" x14ac:dyDescent="0.25">
      <c r="A31" s="2"/>
      <c r="B31" s="78" t="s">
        <v>740</v>
      </c>
      <c r="C31" s="73"/>
      <c r="D31" s="73">
        <v>1</v>
      </c>
      <c r="E31" s="73"/>
      <c r="F31" s="73"/>
      <c r="G31" s="73"/>
      <c r="H31" s="73">
        <v>1</v>
      </c>
      <c r="I31" s="73"/>
      <c r="J31" s="73"/>
      <c r="K31" s="73">
        <v>1</v>
      </c>
      <c r="L31" s="73"/>
      <c r="M31" s="73">
        <v>1</v>
      </c>
      <c r="N31" s="73"/>
      <c r="O31" s="73"/>
      <c r="P31" s="73">
        <v>1</v>
      </c>
      <c r="Q31" s="73"/>
      <c r="R31" s="73"/>
      <c r="S31" s="73">
        <v>1</v>
      </c>
      <c r="T31" s="73"/>
      <c r="U31" s="73"/>
      <c r="V31" s="73">
        <v>1</v>
      </c>
      <c r="W31" s="73"/>
      <c r="X31" s="73"/>
      <c r="Y31" s="73">
        <v>1</v>
      </c>
      <c r="Z31" s="73"/>
      <c r="AA31" s="73"/>
      <c r="AB31" s="73">
        <v>1</v>
      </c>
      <c r="AC31" s="73"/>
      <c r="AD31" s="73"/>
      <c r="AE31" s="73">
        <v>1</v>
      </c>
      <c r="AF31" s="73"/>
      <c r="AG31" s="73"/>
      <c r="AH31" s="73"/>
      <c r="AI31" s="73">
        <v>1</v>
      </c>
      <c r="AJ31" s="73"/>
      <c r="AK31" s="73"/>
      <c r="AL31" s="73">
        <v>1</v>
      </c>
      <c r="AM31" s="73"/>
      <c r="AN31" s="73"/>
      <c r="AO31" s="73">
        <v>1</v>
      </c>
      <c r="AP31" s="73"/>
      <c r="AQ31" s="73">
        <v>1</v>
      </c>
      <c r="AR31" s="73"/>
      <c r="AS31" s="73"/>
      <c r="AT31" s="73"/>
      <c r="AU31" s="73">
        <v>1</v>
      </c>
      <c r="AV31" s="73"/>
      <c r="AW31" s="73"/>
      <c r="AX31" s="73">
        <v>1</v>
      </c>
      <c r="AY31" s="73"/>
      <c r="AZ31" s="73"/>
      <c r="BA31" s="73">
        <v>1</v>
      </c>
      <c r="BB31" s="73"/>
      <c r="BC31" s="73">
        <v>1</v>
      </c>
      <c r="BD31" s="73"/>
      <c r="BE31" s="73"/>
      <c r="BF31" s="73"/>
      <c r="BG31" s="73">
        <v>1</v>
      </c>
      <c r="BH31" s="73"/>
      <c r="BI31" s="73"/>
      <c r="BJ31" s="73">
        <v>1</v>
      </c>
      <c r="BK31" s="73"/>
      <c r="BL31" s="73">
        <v>1</v>
      </c>
      <c r="BM31" s="73"/>
      <c r="BN31" s="73"/>
      <c r="BO31" s="73">
        <v>1</v>
      </c>
      <c r="BP31" s="73"/>
      <c r="BQ31" s="73"/>
      <c r="BR31" s="73">
        <v>1</v>
      </c>
      <c r="BS31" s="73"/>
      <c r="BT31" s="73"/>
      <c r="BU31" s="73">
        <v>1</v>
      </c>
      <c r="BV31" s="73"/>
      <c r="BW31" s="73"/>
      <c r="BX31" s="73">
        <v>1</v>
      </c>
      <c r="BY31" s="73"/>
      <c r="BZ31" s="73"/>
      <c r="CA31" s="73">
        <v>1</v>
      </c>
      <c r="CB31" s="73"/>
      <c r="CC31" s="73"/>
      <c r="CD31" s="73">
        <v>1</v>
      </c>
      <c r="CE31" s="73"/>
      <c r="CF31" s="73"/>
      <c r="CG31" s="73">
        <v>1</v>
      </c>
      <c r="CH31" s="73"/>
      <c r="CI31" s="73"/>
      <c r="CJ31" s="73">
        <v>1</v>
      </c>
      <c r="CK31" s="73"/>
      <c r="CL31" s="73"/>
      <c r="CM31" s="73">
        <v>1</v>
      </c>
      <c r="CN31" s="73"/>
      <c r="CO31" s="73"/>
      <c r="CP31" s="73">
        <v>1</v>
      </c>
      <c r="CQ31" s="73"/>
      <c r="CR31" s="73"/>
      <c r="CS31" s="73">
        <v>1</v>
      </c>
      <c r="CT31" s="73"/>
      <c r="CU31" s="73"/>
      <c r="CV31" s="73">
        <v>1</v>
      </c>
      <c r="CW31" s="73"/>
      <c r="CX31" s="73"/>
      <c r="CY31" s="73">
        <v>1</v>
      </c>
      <c r="CZ31" s="73"/>
      <c r="DA31" s="73"/>
      <c r="DB31" s="73">
        <v>1</v>
      </c>
      <c r="DC31" s="73"/>
      <c r="DD31" s="73"/>
      <c r="DE31" s="73">
        <v>1</v>
      </c>
      <c r="DF31" s="73"/>
      <c r="DG31" s="73"/>
      <c r="DH31" s="73">
        <v>1</v>
      </c>
      <c r="DI31" s="73"/>
      <c r="DJ31" s="73"/>
      <c r="DK31" s="73">
        <v>1</v>
      </c>
      <c r="DL31" s="73"/>
      <c r="DM31" s="73"/>
      <c r="DN31" s="73">
        <v>1</v>
      </c>
      <c r="DO31" s="73"/>
      <c r="DP31" s="73"/>
      <c r="DQ31" s="73">
        <v>1</v>
      </c>
      <c r="DR31" s="73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 x14ac:dyDescent="0.25">
      <c r="A32" s="2">
        <v>18</v>
      </c>
      <c r="B32" s="78" t="s">
        <v>741</v>
      </c>
      <c r="C32" s="73">
        <v>1</v>
      </c>
      <c r="D32" s="73"/>
      <c r="E32" s="73"/>
      <c r="F32" s="73">
        <v>1</v>
      </c>
      <c r="G32" s="73"/>
      <c r="H32" s="73"/>
      <c r="I32" s="73">
        <v>1</v>
      </c>
      <c r="J32" s="73"/>
      <c r="K32" s="73"/>
      <c r="L32" s="73">
        <v>1</v>
      </c>
      <c r="M32" s="73"/>
      <c r="N32" s="73"/>
      <c r="O32" s="73">
        <v>1</v>
      </c>
      <c r="P32" s="73"/>
      <c r="Q32" s="73"/>
      <c r="R32" s="73">
        <v>1</v>
      </c>
      <c r="S32" s="73"/>
      <c r="T32" s="73"/>
      <c r="U32" s="73">
        <v>1</v>
      </c>
      <c r="V32" s="73"/>
      <c r="W32" s="73"/>
      <c r="X32" s="73">
        <v>1</v>
      </c>
      <c r="Y32" s="73"/>
      <c r="Z32" s="73"/>
      <c r="AA32" s="73">
        <v>1</v>
      </c>
      <c r="AB32" s="73"/>
      <c r="AC32" s="73"/>
      <c r="AD32" s="73">
        <v>1</v>
      </c>
      <c r="AE32" s="73"/>
      <c r="AF32" s="73"/>
      <c r="AG32" s="73">
        <v>1</v>
      </c>
      <c r="AH32" s="73"/>
      <c r="AI32" s="73"/>
      <c r="AJ32" s="73">
        <v>1</v>
      </c>
      <c r="AK32" s="73"/>
      <c r="AL32" s="73"/>
      <c r="AM32" s="73">
        <v>1</v>
      </c>
      <c r="AN32" s="73"/>
      <c r="AO32" s="73"/>
      <c r="AP32" s="73">
        <v>1</v>
      </c>
      <c r="AQ32" s="73"/>
      <c r="AR32" s="73"/>
      <c r="AS32" s="73"/>
      <c r="AT32" s="73">
        <v>1</v>
      </c>
      <c r="AU32" s="73"/>
      <c r="AV32" s="73"/>
      <c r="AW32" s="73">
        <v>1</v>
      </c>
      <c r="AX32" s="73"/>
      <c r="AY32" s="73">
        <v>1</v>
      </c>
      <c r="AZ32" s="73"/>
      <c r="BA32" s="73"/>
      <c r="BB32" s="73">
        <v>1</v>
      </c>
      <c r="BC32" s="73"/>
      <c r="BD32" s="73"/>
      <c r="BE32" s="73"/>
      <c r="BF32" s="73">
        <v>1</v>
      </c>
      <c r="BG32" s="73"/>
      <c r="BH32" s="73"/>
      <c r="BI32" s="73">
        <v>1</v>
      </c>
      <c r="BJ32" s="73"/>
      <c r="BK32" s="73">
        <v>1</v>
      </c>
      <c r="BL32" s="73"/>
      <c r="BM32" s="73"/>
      <c r="BN32" s="73"/>
      <c r="BO32" s="73">
        <v>1</v>
      </c>
      <c r="BP32" s="73"/>
      <c r="BQ32" s="73"/>
      <c r="BR32" s="73">
        <v>1</v>
      </c>
      <c r="BS32" s="73"/>
      <c r="BT32" s="73"/>
      <c r="BU32" s="73">
        <v>1</v>
      </c>
      <c r="BV32" s="73"/>
      <c r="BW32" s="73">
        <v>1</v>
      </c>
      <c r="BX32" s="73"/>
      <c r="BY32" s="73"/>
      <c r="BZ32" s="73">
        <v>1</v>
      </c>
      <c r="CA32" s="73"/>
      <c r="CB32" s="73"/>
      <c r="CC32" s="73">
        <v>1</v>
      </c>
      <c r="CD32" s="73"/>
      <c r="CE32" s="73"/>
      <c r="CF32" s="73">
        <v>1</v>
      </c>
      <c r="CG32" s="73"/>
      <c r="CH32" s="73"/>
      <c r="CI32" s="73">
        <v>1</v>
      </c>
      <c r="CJ32" s="73"/>
      <c r="CK32" s="73"/>
      <c r="CL32" s="73">
        <v>1</v>
      </c>
      <c r="CM32" s="73"/>
      <c r="CN32" s="73"/>
      <c r="CO32" s="73"/>
      <c r="CP32" s="73">
        <v>1</v>
      </c>
      <c r="CQ32" s="73"/>
      <c r="CR32" s="73"/>
      <c r="CS32" s="73">
        <v>1</v>
      </c>
      <c r="CT32" s="73"/>
      <c r="CU32" s="73">
        <v>1</v>
      </c>
      <c r="CV32" s="73"/>
      <c r="CW32" s="73"/>
      <c r="CX32" s="73">
        <v>1</v>
      </c>
      <c r="CY32" s="73"/>
      <c r="CZ32" s="73"/>
      <c r="DA32" s="73">
        <v>1</v>
      </c>
      <c r="DB32" s="73"/>
      <c r="DC32" s="73"/>
      <c r="DD32" s="73">
        <v>1</v>
      </c>
      <c r="DE32" s="73"/>
      <c r="DF32" s="73"/>
      <c r="DG32" s="73">
        <v>1</v>
      </c>
      <c r="DH32" s="73"/>
      <c r="DI32" s="73"/>
      <c r="DJ32" s="73">
        <v>1</v>
      </c>
      <c r="DK32" s="73"/>
      <c r="DL32" s="73"/>
      <c r="DM32" s="73">
        <v>1</v>
      </c>
      <c r="DN32" s="73"/>
      <c r="DO32" s="73"/>
      <c r="DP32" s="73">
        <v>1</v>
      </c>
      <c r="DQ32" s="73"/>
      <c r="DR32" s="73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 x14ac:dyDescent="0.25">
      <c r="A33" s="2">
        <v>19</v>
      </c>
      <c r="B33" s="78" t="s">
        <v>742</v>
      </c>
      <c r="C33" s="73"/>
      <c r="D33" s="73">
        <v>1</v>
      </c>
      <c r="E33" s="73"/>
      <c r="F33" s="73">
        <v>1</v>
      </c>
      <c r="G33" s="73"/>
      <c r="H33" s="73"/>
      <c r="I33" s="73">
        <v>1</v>
      </c>
      <c r="J33" s="73"/>
      <c r="K33" s="73">
        <v>1</v>
      </c>
      <c r="L33" s="73"/>
      <c r="M33" s="73"/>
      <c r="N33" s="73"/>
      <c r="O33" s="73">
        <v>1</v>
      </c>
      <c r="P33" s="73"/>
      <c r="Q33" s="73">
        <v>1</v>
      </c>
      <c r="R33" s="73"/>
      <c r="S33" s="73"/>
      <c r="T33" s="73"/>
      <c r="U33" s="73">
        <v>1</v>
      </c>
      <c r="V33" s="73"/>
      <c r="W33" s="73">
        <v>1</v>
      </c>
      <c r="X33" s="73"/>
      <c r="Y33" s="73"/>
      <c r="Z33" s="73"/>
      <c r="AA33" s="73">
        <v>1</v>
      </c>
      <c r="AB33" s="73"/>
      <c r="AC33" s="73"/>
      <c r="AD33" s="73">
        <v>1</v>
      </c>
      <c r="AE33" s="73"/>
      <c r="AF33" s="73"/>
      <c r="AG33" s="73">
        <v>1</v>
      </c>
      <c r="AH33" s="73"/>
      <c r="AI33" s="73"/>
      <c r="AJ33" s="73">
        <v>1</v>
      </c>
      <c r="AK33" s="73"/>
      <c r="AL33" s="73"/>
      <c r="AM33" s="73">
        <v>1</v>
      </c>
      <c r="AN33" s="73"/>
      <c r="AO33" s="73"/>
      <c r="AP33" s="73">
        <v>1</v>
      </c>
      <c r="AQ33" s="73"/>
      <c r="AR33" s="73"/>
      <c r="AS33" s="73">
        <v>1</v>
      </c>
      <c r="AT33" s="73"/>
      <c r="AU33" s="73"/>
      <c r="AV33" s="73">
        <v>1</v>
      </c>
      <c r="AW33" s="73"/>
      <c r="AX33" s="73"/>
      <c r="AY33" s="73">
        <v>1</v>
      </c>
      <c r="AZ33" s="73"/>
      <c r="BA33" s="73"/>
      <c r="BB33" s="73">
        <v>1</v>
      </c>
      <c r="BC33" s="73"/>
      <c r="BD33" s="73"/>
      <c r="BE33" s="73">
        <v>1</v>
      </c>
      <c r="BF33" s="73"/>
      <c r="BG33" s="73"/>
      <c r="BH33" s="73">
        <v>1</v>
      </c>
      <c r="BI33" s="73"/>
      <c r="BJ33" s="73"/>
      <c r="BK33" s="73"/>
      <c r="BL33" s="73"/>
      <c r="BM33" s="73">
        <v>1</v>
      </c>
      <c r="BN33" s="73"/>
      <c r="BO33" s="73">
        <v>1</v>
      </c>
      <c r="BP33" s="73"/>
      <c r="BQ33" s="73">
        <v>1</v>
      </c>
      <c r="BR33" s="73"/>
      <c r="BS33" s="73"/>
      <c r="BT33" s="73"/>
      <c r="BU33" s="73"/>
      <c r="BV33" s="73">
        <v>1</v>
      </c>
      <c r="BW33" s="73"/>
      <c r="BX33" s="73"/>
      <c r="BY33" s="73">
        <v>1</v>
      </c>
      <c r="BZ33" s="73"/>
      <c r="CA33" s="73"/>
      <c r="CB33" s="73">
        <v>1</v>
      </c>
      <c r="CC33" s="73"/>
      <c r="CD33" s="73"/>
      <c r="CE33" s="73">
        <v>1</v>
      </c>
      <c r="CF33" s="73"/>
      <c r="CG33" s="73">
        <v>1</v>
      </c>
      <c r="CH33" s="73"/>
      <c r="CI33" s="73">
        <v>1</v>
      </c>
      <c r="CJ33" s="73"/>
      <c r="CK33" s="73"/>
      <c r="CL33" s="73">
        <v>1</v>
      </c>
      <c r="CM33" s="73"/>
      <c r="CN33" s="73"/>
      <c r="CO33" s="73">
        <v>1</v>
      </c>
      <c r="CP33" s="73"/>
      <c r="CQ33" s="73"/>
      <c r="CR33" s="73"/>
      <c r="CS33" s="73"/>
      <c r="CT33" s="73">
        <v>1</v>
      </c>
      <c r="CU33" s="73"/>
      <c r="CV33" s="73"/>
      <c r="CW33" s="73">
        <v>1</v>
      </c>
      <c r="CX33" s="73"/>
      <c r="CY33" s="73"/>
      <c r="CZ33" s="73">
        <v>1</v>
      </c>
      <c r="DA33" s="73"/>
      <c r="DB33" s="73"/>
      <c r="DC33" s="73">
        <v>1</v>
      </c>
      <c r="DD33" s="73"/>
      <c r="DE33" s="73"/>
      <c r="DF33" s="73">
        <v>1</v>
      </c>
      <c r="DG33" s="73"/>
      <c r="DH33" s="73"/>
      <c r="DI33" s="73">
        <v>1</v>
      </c>
      <c r="DJ33" s="73"/>
      <c r="DK33" s="73"/>
      <c r="DL33" s="73">
        <v>1</v>
      </c>
      <c r="DM33" s="73"/>
      <c r="DN33" s="73"/>
      <c r="DO33" s="73">
        <v>1</v>
      </c>
      <c r="DP33" s="73"/>
      <c r="DQ33" s="82">
        <v>1</v>
      </c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 x14ac:dyDescent="0.25">
      <c r="A34" s="2">
        <v>20</v>
      </c>
      <c r="B34" s="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 x14ac:dyDescent="0.25">
      <c r="A35" s="2">
        <v>21</v>
      </c>
      <c r="B35" s="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 x14ac:dyDescent="0.25">
      <c r="A36" s="2">
        <v>22</v>
      </c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 x14ac:dyDescent="0.25">
      <c r="A37" s="2">
        <v>23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</row>
    <row r="38" spans="1:254" x14ac:dyDescent="0.25">
      <c r="A38" s="2">
        <v>24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</row>
    <row r="39" spans="1:254" x14ac:dyDescent="0.25">
      <c r="A39" s="2">
        <v>25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</row>
    <row r="40" spans="1:254" x14ac:dyDescent="0.25">
      <c r="A40" s="46" t="s">
        <v>269</v>
      </c>
      <c r="B40" s="3"/>
      <c r="C40" s="2">
        <f t="shared" ref="C40:N40" si="0">SUM(C15:C39)</f>
        <v>4</v>
      </c>
      <c r="D40" s="2">
        <f t="shared" si="0"/>
        <v>12</v>
      </c>
      <c r="E40" s="2">
        <f t="shared" si="0"/>
        <v>3</v>
      </c>
      <c r="F40" s="2">
        <f t="shared" si="0"/>
        <v>4</v>
      </c>
      <c r="G40" s="2">
        <f t="shared" si="0"/>
        <v>10</v>
      </c>
      <c r="H40" s="2">
        <f t="shared" si="0"/>
        <v>5</v>
      </c>
      <c r="I40" s="2">
        <f t="shared" si="0"/>
        <v>4</v>
      </c>
      <c r="J40" s="2">
        <f t="shared" si="0"/>
        <v>11</v>
      </c>
      <c r="K40" s="2">
        <f t="shared" si="0"/>
        <v>5</v>
      </c>
      <c r="L40" s="2">
        <f t="shared" si="0"/>
        <v>14</v>
      </c>
      <c r="M40" s="2">
        <f t="shared" si="0"/>
        <v>4</v>
      </c>
      <c r="N40" s="2">
        <f t="shared" si="0"/>
        <v>0</v>
      </c>
      <c r="O40" s="2">
        <f t="shared" ref="O40:V40" si="1">SUM(O15:O39)</f>
        <v>6</v>
      </c>
      <c r="P40" s="2">
        <f t="shared" si="1"/>
        <v>7</v>
      </c>
      <c r="Q40" s="2">
        <f t="shared" si="1"/>
        <v>7</v>
      </c>
      <c r="R40" s="2">
        <f t="shared" si="1"/>
        <v>4</v>
      </c>
      <c r="S40" s="2">
        <f t="shared" si="1"/>
        <v>10</v>
      </c>
      <c r="T40" s="2">
        <f t="shared" si="1"/>
        <v>4</v>
      </c>
      <c r="U40" s="2">
        <f t="shared" si="1"/>
        <v>4</v>
      </c>
      <c r="V40" s="2">
        <f t="shared" si="1"/>
        <v>10</v>
      </c>
      <c r="W40" s="2">
        <f t="shared" ref="W40:AX40" si="2">SUM(W15:W39)</f>
        <v>6</v>
      </c>
      <c r="X40" s="2">
        <f t="shared" si="2"/>
        <v>4</v>
      </c>
      <c r="Y40" s="2">
        <f t="shared" si="2"/>
        <v>10</v>
      </c>
      <c r="Z40" s="2">
        <f t="shared" si="2"/>
        <v>4</v>
      </c>
      <c r="AA40" s="2">
        <f t="shared" si="2"/>
        <v>7</v>
      </c>
      <c r="AB40" s="2">
        <f t="shared" si="2"/>
        <v>8</v>
      </c>
      <c r="AC40" s="2">
        <f t="shared" si="2"/>
        <v>4</v>
      </c>
      <c r="AD40" s="2">
        <f t="shared" si="2"/>
        <v>4</v>
      </c>
      <c r="AE40" s="2">
        <f t="shared" si="2"/>
        <v>10</v>
      </c>
      <c r="AF40" s="2">
        <f t="shared" si="2"/>
        <v>5</v>
      </c>
      <c r="AG40" s="2">
        <f t="shared" si="2"/>
        <v>4</v>
      </c>
      <c r="AH40" s="2">
        <f t="shared" si="2"/>
        <v>7</v>
      </c>
      <c r="AI40" s="2">
        <f t="shared" si="2"/>
        <v>8</v>
      </c>
      <c r="AJ40" s="2">
        <f t="shared" si="2"/>
        <v>5</v>
      </c>
      <c r="AK40" s="2">
        <f t="shared" si="2"/>
        <v>6</v>
      </c>
      <c r="AL40" s="2">
        <f t="shared" si="2"/>
        <v>8</v>
      </c>
      <c r="AM40" s="2">
        <f t="shared" si="2"/>
        <v>6</v>
      </c>
      <c r="AN40" s="2">
        <f t="shared" si="2"/>
        <v>8</v>
      </c>
      <c r="AO40" s="2">
        <f t="shared" si="2"/>
        <v>5</v>
      </c>
      <c r="AP40" s="2">
        <f t="shared" si="2"/>
        <v>3</v>
      </c>
      <c r="AQ40" s="2">
        <f t="shared" si="2"/>
        <v>11</v>
      </c>
      <c r="AR40" s="2">
        <f t="shared" si="2"/>
        <v>5</v>
      </c>
      <c r="AS40" s="2">
        <f t="shared" si="2"/>
        <v>1</v>
      </c>
      <c r="AT40" s="2">
        <f t="shared" si="2"/>
        <v>11</v>
      </c>
      <c r="AU40" s="2">
        <f t="shared" si="2"/>
        <v>7</v>
      </c>
      <c r="AV40" s="2">
        <f t="shared" si="2"/>
        <v>2</v>
      </c>
      <c r="AW40" s="2">
        <f t="shared" si="2"/>
        <v>9</v>
      </c>
      <c r="AX40" s="2">
        <f t="shared" si="2"/>
        <v>8</v>
      </c>
      <c r="AY40" s="2">
        <f t="shared" ref="AY40:CU40" si="3">SUM(AY15:AY39)</f>
        <v>6</v>
      </c>
      <c r="AZ40" s="2">
        <f t="shared" si="3"/>
        <v>8</v>
      </c>
      <c r="BA40" s="2">
        <f t="shared" si="3"/>
        <v>5</v>
      </c>
      <c r="BB40" s="2">
        <f t="shared" si="3"/>
        <v>3</v>
      </c>
      <c r="BC40" s="2">
        <f t="shared" si="3"/>
        <v>11</v>
      </c>
      <c r="BD40" s="2">
        <f t="shared" si="3"/>
        <v>5</v>
      </c>
      <c r="BE40" s="2">
        <f t="shared" si="3"/>
        <v>1</v>
      </c>
      <c r="BF40" s="2">
        <f t="shared" si="3"/>
        <v>11</v>
      </c>
      <c r="BG40" s="2">
        <f t="shared" si="3"/>
        <v>7</v>
      </c>
      <c r="BH40" s="2">
        <f t="shared" si="3"/>
        <v>2</v>
      </c>
      <c r="BI40" s="2">
        <f t="shared" si="3"/>
        <v>9</v>
      </c>
      <c r="BJ40" s="2">
        <f t="shared" si="3"/>
        <v>8</v>
      </c>
      <c r="BK40" s="2">
        <f t="shared" si="3"/>
        <v>6</v>
      </c>
      <c r="BL40" s="2">
        <f t="shared" si="3"/>
        <v>10</v>
      </c>
      <c r="BM40" s="2">
        <f t="shared" si="3"/>
        <v>3</v>
      </c>
      <c r="BN40" s="2">
        <f t="shared" si="3"/>
        <v>4</v>
      </c>
      <c r="BO40" s="2">
        <f t="shared" si="3"/>
        <v>12</v>
      </c>
      <c r="BP40" s="2">
        <f t="shared" si="3"/>
        <v>3</v>
      </c>
      <c r="BQ40" s="2">
        <f t="shared" si="3"/>
        <v>2</v>
      </c>
      <c r="BR40" s="2">
        <f t="shared" si="3"/>
        <v>11</v>
      </c>
      <c r="BS40" s="2">
        <f t="shared" si="3"/>
        <v>6</v>
      </c>
      <c r="BT40" s="2">
        <f t="shared" si="3"/>
        <v>0</v>
      </c>
      <c r="BU40" s="2">
        <f t="shared" si="3"/>
        <v>11</v>
      </c>
      <c r="BV40" s="2">
        <f t="shared" si="3"/>
        <v>8</v>
      </c>
      <c r="BW40" s="2">
        <f t="shared" si="3"/>
        <v>6</v>
      </c>
      <c r="BX40" s="2">
        <f t="shared" si="3"/>
        <v>9</v>
      </c>
      <c r="BY40" s="2">
        <f t="shared" si="3"/>
        <v>4</v>
      </c>
      <c r="BZ40" s="2">
        <f t="shared" si="3"/>
        <v>6</v>
      </c>
      <c r="CA40" s="2">
        <f t="shared" si="3"/>
        <v>10</v>
      </c>
      <c r="CB40" s="2">
        <f t="shared" si="3"/>
        <v>3</v>
      </c>
      <c r="CC40" s="2">
        <f t="shared" si="3"/>
        <v>6</v>
      </c>
      <c r="CD40" s="2">
        <f t="shared" si="3"/>
        <v>10</v>
      </c>
      <c r="CE40" s="2">
        <f t="shared" si="3"/>
        <v>3</v>
      </c>
      <c r="CF40" s="2">
        <f t="shared" si="3"/>
        <v>6</v>
      </c>
      <c r="CG40" s="2">
        <f t="shared" si="3"/>
        <v>11</v>
      </c>
      <c r="CH40" s="2">
        <f t="shared" si="3"/>
        <v>2</v>
      </c>
      <c r="CI40" s="2">
        <f t="shared" si="3"/>
        <v>6</v>
      </c>
      <c r="CJ40" s="2">
        <f t="shared" si="3"/>
        <v>11</v>
      </c>
      <c r="CK40" s="2">
        <f t="shared" si="3"/>
        <v>2</v>
      </c>
      <c r="CL40" s="2">
        <f t="shared" si="3"/>
        <v>7</v>
      </c>
      <c r="CM40" s="2">
        <f t="shared" si="3"/>
        <v>10</v>
      </c>
      <c r="CN40" s="2">
        <f t="shared" si="3"/>
        <v>2</v>
      </c>
      <c r="CO40" s="2">
        <f t="shared" si="3"/>
        <v>6</v>
      </c>
      <c r="CP40" s="2">
        <f t="shared" si="3"/>
        <v>11</v>
      </c>
      <c r="CQ40" s="2">
        <f t="shared" si="3"/>
        <v>2</v>
      </c>
      <c r="CR40" s="2">
        <f t="shared" si="3"/>
        <v>2</v>
      </c>
      <c r="CS40" s="2">
        <f t="shared" si="3"/>
        <v>13</v>
      </c>
      <c r="CT40" s="2">
        <f t="shared" si="3"/>
        <v>4</v>
      </c>
      <c r="CU40" s="2">
        <f t="shared" si="3"/>
        <v>4</v>
      </c>
      <c r="CV40" s="2">
        <f t="shared" ref="CV40:DH40" si="4">SUM(CV15:CV39)</f>
        <v>12</v>
      </c>
      <c r="CW40" s="2">
        <f t="shared" si="4"/>
        <v>3</v>
      </c>
      <c r="CX40" s="2">
        <f t="shared" si="4"/>
        <v>5</v>
      </c>
      <c r="CY40" s="2">
        <f t="shared" si="4"/>
        <v>10</v>
      </c>
      <c r="CZ40" s="2">
        <f t="shared" si="4"/>
        <v>4</v>
      </c>
      <c r="DA40" s="2">
        <f t="shared" si="4"/>
        <v>4</v>
      </c>
      <c r="DB40" s="2">
        <f t="shared" si="4"/>
        <v>12</v>
      </c>
      <c r="DC40" s="2">
        <f t="shared" si="4"/>
        <v>3</v>
      </c>
      <c r="DD40" s="2">
        <f t="shared" si="4"/>
        <v>7</v>
      </c>
      <c r="DE40" s="2">
        <f t="shared" si="4"/>
        <v>9</v>
      </c>
      <c r="DF40" s="2">
        <f t="shared" si="4"/>
        <v>3</v>
      </c>
      <c r="DG40" s="2">
        <f t="shared" si="4"/>
        <v>6</v>
      </c>
      <c r="DH40" s="2">
        <f t="shared" si="4"/>
        <v>9</v>
      </c>
      <c r="DI40" s="2">
        <f t="shared" ref="DI40:DR40" si="5">SUM(DI15:DI39)</f>
        <v>4</v>
      </c>
      <c r="DJ40" s="2">
        <f t="shared" si="5"/>
        <v>4</v>
      </c>
      <c r="DK40" s="2">
        <f t="shared" si="5"/>
        <v>11</v>
      </c>
      <c r="DL40" s="2">
        <f t="shared" si="5"/>
        <v>4</v>
      </c>
      <c r="DM40" s="2">
        <f t="shared" si="5"/>
        <v>9</v>
      </c>
      <c r="DN40" s="2">
        <f t="shared" si="5"/>
        <v>7</v>
      </c>
      <c r="DO40" s="2">
        <f t="shared" si="5"/>
        <v>3</v>
      </c>
      <c r="DP40" s="2">
        <f t="shared" si="5"/>
        <v>12</v>
      </c>
      <c r="DQ40" s="2">
        <f t="shared" si="5"/>
        <v>7</v>
      </c>
      <c r="DR40" s="2">
        <f t="shared" si="5"/>
        <v>0</v>
      </c>
    </row>
    <row r="41" spans="1:254" ht="37.5" customHeight="1" x14ac:dyDescent="0.25">
      <c r="A41" s="48" t="s">
        <v>443</v>
      </c>
      <c r="B41" s="47"/>
      <c r="C41" s="13">
        <f>C40/19%</f>
        <v>21.05263157894737</v>
      </c>
      <c r="D41" s="77">
        <f t="shared" ref="D41:BO41" si="6">D40/19%</f>
        <v>63.157894736842103</v>
      </c>
      <c r="E41" s="77">
        <f t="shared" si="6"/>
        <v>15.789473684210526</v>
      </c>
      <c r="F41" s="77">
        <f t="shared" si="6"/>
        <v>21.05263157894737</v>
      </c>
      <c r="G41" s="77">
        <f t="shared" si="6"/>
        <v>52.631578947368418</v>
      </c>
      <c r="H41" s="77">
        <f t="shared" si="6"/>
        <v>26.315789473684209</v>
      </c>
      <c r="I41" s="77">
        <f t="shared" si="6"/>
        <v>21.05263157894737</v>
      </c>
      <c r="J41" s="77">
        <f t="shared" si="6"/>
        <v>57.89473684210526</v>
      </c>
      <c r="K41" s="77">
        <f t="shared" si="6"/>
        <v>26.315789473684209</v>
      </c>
      <c r="L41" s="77">
        <f t="shared" si="6"/>
        <v>73.684210526315795</v>
      </c>
      <c r="M41" s="77">
        <f t="shared" si="6"/>
        <v>21.05263157894737</v>
      </c>
      <c r="N41" s="77">
        <f t="shared" si="6"/>
        <v>0</v>
      </c>
      <c r="O41" s="77">
        <f t="shared" si="6"/>
        <v>31.578947368421051</v>
      </c>
      <c r="P41" s="77">
        <f t="shared" si="6"/>
        <v>36.842105263157897</v>
      </c>
      <c r="Q41" s="77">
        <f t="shared" si="6"/>
        <v>36.842105263157897</v>
      </c>
      <c r="R41" s="77">
        <f t="shared" si="6"/>
        <v>21.05263157894737</v>
      </c>
      <c r="S41" s="77">
        <f t="shared" si="6"/>
        <v>52.631578947368418</v>
      </c>
      <c r="T41" s="77">
        <f t="shared" si="6"/>
        <v>21.05263157894737</v>
      </c>
      <c r="U41" s="77">
        <f t="shared" si="6"/>
        <v>21.05263157894737</v>
      </c>
      <c r="V41" s="77">
        <f t="shared" si="6"/>
        <v>52.631578947368418</v>
      </c>
      <c r="W41" s="77">
        <f t="shared" si="6"/>
        <v>31.578947368421051</v>
      </c>
      <c r="X41" s="77">
        <f t="shared" si="6"/>
        <v>21.05263157894737</v>
      </c>
      <c r="Y41" s="77">
        <f t="shared" si="6"/>
        <v>52.631578947368418</v>
      </c>
      <c r="Z41" s="77">
        <f t="shared" si="6"/>
        <v>21.05263157894737</v>
      </c>
      <c r="AA41" s="77">
        <f t="shared" si="6"/>
        <v>36.842105263157897</v>
      </c>
      <c r="AB41" s="77">
        <f t="shared" si="6"/>
        <v>42.10526315789474</v>
      </c>
      <c r="AC41" s="77">
        <f t="shared" si="6"/>
        <v>21.05263157894737</v>
      </c>
      <c r="AD41" s="77">
        <f t="shared" si="6"/>
        <v>21.05263157894737</v>
      </c>
      <c r="AE41" s="77">
        <f t="shared" si="6"/>
        <v>52.631578947368418</v>
      </c>
      <c r="AF41" s="77">
        <f t="shared" si="6"/>
        <v>26.315789473684209</v>
      </c>
      <c r="AG41" s="77">
        <f t="shared" si="6"/>
        <v>21.05263157894737</v>
      </c>
      <c r="AH41" s="77">
        <f t="shared" si="6"/>
        <v>36.842105263157897</v>
      </c>
      <c r="AI41" s="77">
        <f t="shared" si="6"/>
        <v>42.10526315789474</v>
      </c>
      <c r="AJ41" s="77">
        <f t="shared" si="6"/>
        <v>26.315789473684209</v>
      </c>
      <c r="AK41" s="77">
        <f t="shared" si="6"/>
        <v>31.578947368421051</v>
      </c>
      <c r="AL41" s="77">
        <f t="shared" si="6"/>
        <v>42.10526315789474</v>
      </c>
      <c r="AM41" s="77">
        <f t="shared" si="6"/>
        <v>31.578947368421051</v>
      </c>
      <c r="AN41" s="77">
        <f t="shared" si="6"/>
        <v>42.10526315789474</v>
      </c>
      <c r="AO41" s="77">
        <f t="shared" si="6"/>
        <v>26.315789473684209</v>
      </c>
      <c r="AP41" s="77">
        <f t="shared" si="6"/>
        <v>15.789473684210526</v>
      </c>
      <c r="AQ41" s="77">
        <f t="shared" si="6"/>
        <v>57.89473684210526</v>
      </c>
      <c r="AR41" s="77">
        <f t="shared" si="6"/>
        <v>26.315789473684209</v>
      </c>
      <c r="AS41" s="77">
        <f t="shared" si="6"/>
        <v>5.2631578947368425</v>
      </c>
      <c r="AT41" s="77">
        <f t="shared" si="6"/>
        <v>57.89473684210526</v>
      </c>
      <c r="AU41" s="77">
        <f t="shared" si="6"/>
        <v>36.842105263157897</v>
      </c>
      <c r="AV41" s="77">
        <f t="shared" si="6"/>
        <v>10.526315789473685</v>
      </c>
      <c r="AW41" s="77">
        <f t="shared" si="6"/>
        <v>47.368421052631575</v>
      </c>
      <c r="AX41" s="77">
        <f t="shared" si="6"/>
        <v>42.10526315789474</v>
      </c>
      <c r="AY41" s="77">
        <f t="shared" si="6"/>
        <v>31.578947368421051</v>
      </c>
      <c r="AZ41" s="77">
        <f t="shared" si="6"/>
        <v>42.10526315789474</v>
      </c>
      <c r="BA41" s="77">
        <f t="shared" si="6"/>
        <v>26.315789473684209</v>
      </c>
      <c r="BB41" s="77">
        <f t="shared" si="6"/>
        <v>15.789473684210526</v>
      </c>
      <c r="BC41" s="77">
        <f t="shared" si="6"/>
        <v>57.89473684210526</v>
      </c>
      <c r="BD41" s="77">
        <f t="shared" si="6"/>
        <v>26.315789473684209</v>
      </c>
      <c r="BE41" s="77">
        <f t="shared" si="6"/>
        <v>5.2631578947368425</v>
      </c>
      <c r="BF41" s="77">
        <f t="shared" si="6"/>
        <v>57.89473684210526</v>
      </c>
      <c r="BG41" s="77">
        <f t="shared" si="6"/>
        <v>36.842105263157897</v>
      </c>
      <c r="BH41" s="77">
        <f t="shared" si="6"/>
        <v>10.526315789473685</v>
      </c>
      <c r="BI41" s="77">
        <f t="shared" si="6"/>
        <v>47.368421052631575</v>
      </c>
      <c r="BJ41" s="77">
        <f t="shared" si="6"/>
        <v>42.10526315789474</v>
      </c>
      <c r="BK41" s="77">
        <f t="shared" si="6"/>
        <v>31.578947368421051</v>
      </c>
      <c r="BL41" s="77">
        <f t="shared" si="6"/>
        <v>52.631578947368418</v>
      </c>
      <c r="BM41" s="77">
        <f t="shared" si="6"/>
        <v>15.789473684210526</v>
      </c>
      <c r="BN41" s="77">
        <f t="shared" si="6"/>
        <v>21.05263157894737</v>
      </c>
      <c r="BO41" s="77">
        <f t="shared" si="6"/>
        <v>63.157894736842103</v>
      </c>
      <c r="BP41" s="77">
        <f t="shared" ref="BP41:DR41" si="7">BP40/19%</f>
        <v>15.789473684210526</v>
      </c>
      <c r="BQ41" s="77">
        <f t="shared" si="7"/>
        <v>10.526315789473685</v>
      </c>
      <c r="BR41" s="77">
        <f t="shared" si="7"/>
        <v>57.89473684210526</v>
      </c>
      <c r="BS41" s="77">
        <f t="shared" si="7"/>
        <v>31.578947368421051</v>
      </c>
      <c r="BT41" s="77">
        <f t="shared" si="7"/>
        <v>0</v>
      </c>
      <c r="BU41" s="77">
        <f t="shared" si="7"/>
        <v>57.89473684210526</v>
      </c>
      <c r="BV41" s="77">
        <f t="shared" si="7"/>
        <v>42.10526315789474</v>
      </c>
      <c r="BW41" s="77">
        <f t="shared" si="7"/>
        <v>31.578947368421051</v>
      </c>
      <c r="BX41" s="77">
        <f t="shared" si="7"/>
        <v>47.368421052631575</v>
      </c>
      <c r="BY41" s="77">
        <f t="shared" si="7"/>
        <v>21.05263157894737</v>
      </c>
      <c r="BZ41" s="77">
        <f t="shared" si="7"/>
        <v>31.578947368421051</v>
      </c>
      <c r="CA41" s="77">
        <f t="shared" si="7"/>
        <v>52.631578947368418</v>
      </c>
      <c r="CB41" s="77">
        <f t="shared" si="7"/>
        <v>15.789473684210526</v>
      </c>
      <c r="CC41" s="77">
        <f t="shared" si="7"/>
        <v>31.578947368421051</v>
      </c>
      <c r="CD41" s="77">
        <f t="shared" si="7"/>
        <v>52.631578947368418</v>
      </c>
      <c r="CE41" s="77">
        <f t="shared" si="7"/>
        <v>15.789473684210526</v>
      </c>
      <c r="CF41" s="77">
        <f t="shared" si="7"/>
        <v>31.578947368421051</v>
      </c>
      <c r="CG41" s="77">
        <f t="shared" si="7"/>
        <v>57.89473684210526</v>
      </c>
      <c r="CH41" s="77">
        <f t="shared" si="7"/>
        <v>10.526315789473685</v>
      </c>
      <c r="CI41" s="77">
        <f t="shared" si="7"/>
        <v>31.578947368421051</v>
      </c>
      <c r="CJ41" s="77">
        <f t="shared" si="7"/>
        <v>57.89473684210526</v>
      </c>
      <c r="CK41" s="77">
        <f t="shared" si="7"/>
        <v>10.526315789473685</v>
      </c>
      <c r="CL41" s="77">
        <f t="shared" si="7"/>
        <v>36.842105263157897</v>
      </c>
      <c r="CM41" s="77">
        <f t="shared" si="7"/>
        <v>52.631578947368418</v>
      </c>
      <c r="CN41" s="77">
        <f t="shared" si="7"/>
        <v>10.526315789473685</v>
      </c>
      <c r="CO41" s="77">
        <f t="shared" si="7"/>
        <v>31.578947368421051</v>
      </c>
      <c r="CP41" s="77">
        <f t="shared" si="7"/>
        <v>57.89473684210526</v>
      </c>
      <c r="CQ41" s="77">
        <f t="shared" si="7"/>
        <v>10.526315789473685</v>
      </c>
      <c r="CR41" s="77">
        <f t="shared" si="7"/>
        <v>10.526315789473685</v>
      </c>
      <c r="CS41" s="77">
        <f t="shared" si="7"/>
        <v>68.421052631578945</v>
      </c>
      <c r="CT41" s="77">
        <f t="shared" si="7"/>
        <v>21.05263157894737</v>
      </c>
      <c r="CU41" s="77">
        <f t="shared" si="7"/>
        <v>21.05263157894737</v>
      </c>
      <c r="CV41" s="77">
        <f t="shared" si="7"/>
        <v>63.157894736842103</v>
      </c>
      <c r="CW41" s="77">
        <f t="shared" si="7"/>
        <v>15.789473684210526</v>
      </c>
      <c r="CX41" s="77">
        <f t="shared" si="7"/>
        <v>26.315789473684209</v>
      </c>
      <c r="CY41" s="77">
        <f t="shared" si="7"/>
        <v>52.631578947368418</v>
      </c>
      <c r="CZ41" s="77">
        <f t="shared" si="7"/>
        <v>21.05263157894737</v>
      </c>
      <c r="DA41" s="77">
        <f t="shared" si="7"/>
        <v>21.05263157894737</v>
      </c>
      <c r="DB41" s="77">
        <f t="shared" si="7"/>
        <v>63.157894736842103</v>
      </c>
      <c r="DC41" s="77">
        <f t="shared" si="7"/>
        <v>15.789473684210526</v>
      </c>
      <c r="DD41" s="77">
        <f t="shared" si="7"/>
        <v>36.842105263157897</v>
      </c>
      <c r="DE41" s="77">
        <f t="shared" si="7"/>
        <v>47.368421052631575</v>
      </c>
      <c r="DF41" s="77">
        <f t="shared" si="7"/>
        <v>15.789473684210526</v>
      </c>
      <c r="DG41" s="77">
        <f t="shared" si="7"/>
        <v>31.578947368421051</v>
      </c>
      <c r="DH41" s="77">
        <f t="shared" si="7"/>
        <v>47.368421052631575</v>
      </c>
      <c r="DI41" s="77">
        <f t="shared" si="7"/>
        <v>21.05263157894737</v>
      </c>
      <c r="DJ41" s="77">
        <f t="shared" si="7"/>
        <v>21.05263157894737</v>
      </c>
      <c r="DK41" s="77">
        <f t="shared" si="7"/>
        <v>57.89473684210526</v>
      </c>
      <c r="DL41" s="77">
        <f t="shared" si="7"/>
        <v>21.05263157894737</v>
      </c>
      <c r="DM41" s="77">
        <f t="shared" si="7"/>
        <v>47.368421052631575</v>
      </c>
      <c r="DN41" s="77">
        <f t="shared" si="7"/>
        <v>36.842105263157897</v>
      </c>
      <c r="DO41" s="77">
        <f t="shared" si="7"/>
        <v>15.789473684210526</v>
      </c>
      <c r="DP41" s="77">
        <f t="shared" si="7"/>
        <v>63.157894736842103</v>
      </c>
      <c r="DQ41" s="77">
        <f t="shared" si="7"/>
        <v>36.842105263157897</v>
      </c>
      <c r="DR41" s="77">
        <f t="shared" si="7"/>
        <v>0</v>
      </c>
    </row>
    <row r="42" spans="1:254" x14ac:dyDescent="0.25">
      <c r="B42" s="49"/>
    </row>
    <row r="43" spans="1:254" x14ac:dyDescent="0.25">
      <c r="C43" s="44"/>
      <c r="D43" s="44"/>
      <c r="E43" s="45"/>
      <c r="F43" s="16"/>
      <c r="G43" s="16"/>
    </row>
    <row r="44" spans="1:254" x14ac:dyDescent="0.25">
      <c r="B44" s="43" t="s">
        <v>423</v>
      </c>
      <c r="C44" s="29" t="s">
        <v>432</v>
      </c>
      <c r="D44" s="2">
        <f>E44/100*19</f>
        <v>6.5000000000000009</v>
      </c>
      <c r="E44" s="26">
        <f>(C41+F41+I41+L41)/4</f>
        <v>34.21052631578948</v>
      </c>
    </row>
    <row r="45" spans="1:254" x14ac:dyDescent="0.25">
      <c r="B45" s="3" t="s">
        <v>424</v>
      </c>
      <c r="C45" s="29" t="s">
        <v>432</v>
      </c>
      <c r="D45" s="2">
        <f>E45/100*19</f>
        <v>9.25</v>
      </c>
      <c r="E45" s="26">
        <f>(D41+G41+J41+M41)/4</f>
        <v>48.684210526315788</v>
      </c>
    </row>
    <row r="46" spans="1:254" x14ac:dyDescent="0.25">
      <c r="B46" s="3" t="s">
        <v>425</v>
      </c>
      <c r="C46" s="29" t="s">
        <v>432</v>
      </c>
      <c r="D46" s="2">
        <f>E46/100*19</f>
        <v>3.25</v>
      </c>
      <c r="E46" s="26">
        <f>(E41+H41+K41+N41)/4</f>
        <v>17.105263157894736</v>
      </c>
    </row>
    <row r="47" spans="1:254" x14ac:dyDescent="0.25">
      <c r="B47" s="3" t="s">
        <v>426</v>
      </c>
      <c r="C47" s="29"/>
      <c r="D47" s="27">
        <f>SUM(D44:D46)</f>
        <v>19</v>
      </c>
      <c r="E47" s="28">
        <f>SUM(E44:E46)</f>
        <v>100</v>
      </c>
    </row>
    <row r="48" spans="1:254" ht="15" customHeight="1" x14ac:dyDescent="0.25">
      <c r="B48" s="3"/>
      <c r="C48" s="3"/>
      <c r="D48" s="113" t="s">
        <v>55</v>
      </c>
      <c r="E48" s="114"/>
      <c r="F48" s="115" t="s">
        <v>3</v>
      </c>
      <c r="G48" s="116"/>
    </row>
    <row r="49" spans="2:13" x14ac:dyDescent="0.25">
      <c r="B49" s="3"/>
      <c r="C49" s="29" t="s">
        <v>433</v>
      </c>
      <c r="D49" s="30">
        <f>E49/100*19</f>
        <v>4.5</v>
      </c>
      <c r="E49" s="26">
        <f>(O41+R41+U41+X41)/4</f>
        <v>23.684210526315791</v>
      </c>
      <c r="F49" s="36">
        <f>G49/100*19</f>
        <v>5</v>
      </c>
      <c r="G49" s="26">
        <f>(AA41+AD41+AG41+AJ41)/4</f>
        <v>26.315789473684209</v>
      </c>
    </row>
    <row r="50" spans="2:13" x14ac:dyDescent="0.25">
      <c r="B50" s="3" t="s">
        <v>424</v>
      </c>
      <c r="C50" s="29" t="s">
        <v>433</v>
      </c>
      <c r="D50" s="30">
        <f>E50/100*19</f>
        <v>9.25</v>
      </c>
      <c r="E50" s="26">
        <f>(P41+S41+V41+Y41)/4</f>
        <v>48.684210526315788</v>
      </c>
      <c r="F50" s="36">
        <f>G50/100*19</f>
        <v>7.7499999999999991</v>
      </c>
      <c r="G50" s="26">
        <f>(AB41+AE41+AH41+AK41)/4</f>
        <v>40.78947368421052</v>
      </c>
    </row>
    <row r="51" spans="2:13" x14ac:dyDescent="0.25">
      <c r="B51" s="3" t="s">
        <v>425</v>
      </c>
      <c r="C51" s="29" t="s">
        <v>433</v>
      </c>
      <c r="D51" s="30">
        <f>E51/100*19</f>
        <v>5.2500000000000009</v>
      </c>
      <c r="E51" s="26">
        <f>(Q41+T41+W41+Z41)/4</f>
        <v>27.631578947368421</v>
      </c>
      <c r="F51" s="36">
        <f>G51/100*19</f>
        <v>6.2499999999999991</v>
      </c>
      <c r="G51" s="26">
        <f>(AC41+AF41+AI41+AL41)/4</f>
        <v>32.89473684210526</v>
      </c>
    </row>
    <row r="52" spans="2:13" x14ac:dyDescent="0.25">
      <c r="B52" s="3" t="s">
        <v>426</v>
      </c>
      <c r="C52" s="29"/>
      <c r="D52" s="28">
        <f>SUM(D49:D51)</f>
        <v>19</v>
      </c>
      <c r="E52" s="28">
        <f>SUM(E49:E51)</f>
        <v>100</v>
      </c>
      <c r="F52" s="31">
        <f>SUM(F49:F51)</f>
        <v>19</v>
      </c>
      <c r="G52" s="37">
        <f>SUM(G49:G51)</f>
        <v>99.999999999999986</v>
      </c>
    </row>
    <row r="53" spans="2:13" x14ac:dyDescent="0.25">
      <c r="B53" s="3"/>
      <c r="C53" s="29" t="s">
        <v>434</v>
      </c>
      <c r="D53" s="2">
        <f>E53/100*19</f>
        <v>3</v>
      </c>
      <c r="E53" s="26">
        <f>(AM41+AP41+AS41+AV41)/4</f>
        <v>15.789473684210526</v>
      </c>
    </row>
    <row r="54" spans="2:13" x14ac:dyDescent="0.25">
      <c r="B54" s="3" t="s">
        <v>424</v>
      </c>
      <c r="C54" s="29" t="s">
        <v>434</v>
      </c>
      <c r="D54" s="2">
        <f>E54/100*19</f>
        <v>9.7499999999999982</v>
      </c>
      <c r="E54" s="26">
        <f>(AN41+AQ41+AT41+AW41)/4</f>
        <v>51.315789473684205</v>
      </c>
    </row>
    <row r="55" spans="2:13" x14ac:dyDescent="0.25">
      <c r="B55" s="3" t="s">
        <v>425</v>
      </c>
      <c r="C55" s="29" t="s">
        <v>434</v>
      </c>
      <c r="D55" s="2">
        <f>E55/100*19</f>
        <v>6.2499999999999991</v>
      </c>
      <c r="E55" s="26">
        <f>(AO41+AR41+AU41+AX41)/4</f>
        <v>32.89473684210526</v>
      </c>
    </row>
    <row r="56" spans="2:13" x14ac:dyDescent="0.25">
      <c r="B56" s="3" t="s">
        <v>426</v>
      </c>
      <c r="C56" s="35"/>
      <c r="D56" s="32">
        <f>SUM(D53:D55)</f>
        <v>18.999999999999996</v>
      </c>
      <c r="E56" s="33">
        <f>SUM(E53:E55)</f>
        <v>99.999999999999986</v>
      </c>
      <c r="F56" s="34"/>
    </row>
    <row r="57" spans="2:13" x14ac:dyDescent="0.25">
      <c r="B57" s="3"/>
      <c r="C57" s="29"/>
      <c r="D57" s="113" t="s">
        <v>156</v>
      </c>
      <c r="E57" s="114"/>
      <c r="F57" s="113" t="s">
        <v>113</v>
      </c>
      <c r="G57" s="114"/>
      <c r="H57" s="118" t="s">
        <v>171</v>
      </c>
      <c r="I57" s="119"/>
      <c r="J57" s="106" t="s">
        <v>183</v>
      </c>
      <c r="K57" s="106"/>
      <c r="L57" s="106" t="s">
        <v>114</v>
      </c>
      <c r="M57" s="106"/>
    </row>
    <row r="58" spans="2:13" x14ac:dyDescent="0.25">
      <c r="B58" s="3"/>
      <c r="C58" s="29" t="s">
        <v>435</v>
      </c>
      <c r="D58" s="2">
        <f>E58/100*19</f>
        <v>3</v>
      </c>
      <c r="E58" s="26">
        <f>(AY41+BB41+BE41+BH41)/4</f>
        <v>15.789473684210526</v>
      </c>
      <c r="F58" s="2">
        <f>G58/100*19</f>
        <v>3.0000000000000004</v>
      </c>
      <c r="G58" s="26">
        <f>(BK41+BN41+BQ41+BT41)/4</f>
        <v>15.789473684210527</v>
      </c>
      <c r="H58" s="2">
        <f>I58/100*19</f>
        <v>6</v>
      </c>
      <c r="I58" s="26">
        <f>(BW41+BZ41+CC41+CF41)/4</f>
        <v>31.578947368421051</v>
      </c>
      <c r="J58" s="2">
        <f>K58/100*19</f>
        <v>5.2500000000000009</v>
      </c>
      <c r="K58" s="26">
        <f>(CI41+CL41+CO41+CR41)/4</f>
        <v>27.631578947368421</v>
      </c>
      <c r="L58" s="2">
        <f>M58/100*19</f>
        <v>5.0000000000000009</v>
      </c>
      <c r="M58" s="26">
        <f>(CU41+CX41+DA41+DD41)/4</f>
        <v>26.315789473684212</v>
      </c>
    </row>
    <row r="59" spans="2:13" x14ac:dyDescent="0.25">
      <c r="B59" s="3" t="s">
        <v>424</v>
      </c>
      <c r="C59" s="29" t="s">
        <v>435</v>
      </c>
      <c r="D59" s="2">
        <f>E59/100*19</f>
        <v>9.7499999999999982</v>
      </c>
      <c r="E59" s="26">
        <f>(AZ41+BC41+BF41+BI41)/4</f>
        <v>51.315789473684205</v>
      </c>
      <c r="F59" s="2">
        <f>G59/100*19</f>
        <v>11</v>
      </c>
      <c r="G59" s="26">
        <f>(BL41+BO41+BR41+BU41)/4</f>
        <v>57.89473684210526</v>
      </c>
      <c r="H59" s="2">
        <f>I59/100*19</f>
        <v>10</v>
      </c>
      <c r="I59" s="26">
        <f>(BX41+CA41+CD41+CG41)/4</f>
        <v>52.631578947368418</v>
      </c>
      <c r="J59" s="2">
        <f>K59/100*19</f>
        <v>11.25</v>
      </c>
      <c r="K59" s="26">
        <f>(CJ41+CM41+CP41+CS41)/4</f>
        <v>59.210526315789465</v>
      </c>
      <c r="L59" s="2">
        <f>M59/100*19</f>
        <v>10.75</v>
      </c>
      <c r="M59" s="26">
        <f>(CV41+CY41+DB41+DE41)/4</f>
        <v>56.578947368421055</v>
      </c>
    </row>
    <row r="60" spans="2:13" x14ac:dyDescent="0.25">
      <c r="B60" s="3" t="s">
        <v>425</v>
      </c>
      <c r="C60" s="29" t="s">
        <v>435</v>
      </c>
      <c r="D60" s="2">
        <f>E60/100*19</f>
        <v>6.2499999999999991</v>
      </c>
      <c r="E60" s="26">
        <f>(BA41+BD41+BG41+BJ41)/4</f>
        <v>32.89473684210526</v>
      </c>
      <c r="F60" s="2">
        <f>G60/100*19</f>
        <v>5.0000000000000009</v>
      </c>
      <c r="G60" s="26">
        <f>(BM41+BP41+BS41+BV41)/4</f>
        <v>26.315789473684212</v>
      </c>
      <c r="H60" s="2">
        <f>I60/100*19</f>
        <v>3.0000000000000004</v>
      </c>
      <c r="I60" s="26">
        <f>(BY41+CB41+CE41+CH41)/4</f>
        <v>15.789473684210527</v>
      </c>
      <c r="J60" s="2">
        <f>K60/100*19</f>
        <v>2.5000000000000004</v>
      </c>
      <c r="K60" s="26">
        <f>(CK41+CN41+CQ41+CT41)/4</f>
        <v>13.157894736842106</v>
      </c>
      <c r="L60" s="2">
        <f>M60/100*19</f>
        <v>3.25</v>
      </c>
      <c r="M60" s="26">
        <f>(CW41+CZ41+DC41+DF41)/4</f>
        <v>17.105263157894736</v>
      </c>
    </row>
    <row r="61" spans="2:13" x14ac:dyDescent="0.25">
      <c r="B61" s="3" t="s">
        <v>426</v>
      </c>
      <c r="C61" s="29"/>
      <c r="D61" s="27">
        <f>SUM(D58:D60)</f>
        <v>18.999999999999996</v>
      </c>
      <c r="E61" s="27">
        <f>SUM(E58:E60)</f>
        <v>99.999999999999986</v>
      </c>
      <c r="F61" s="27">
        <f t="shared" ref="F61:M61" si="8">SUM(F58:F60)</f>
        <v>19</v>
      </c>
      <c r="G61" s="27">
        <f t="shared" si="8"/>
        <v>100</v>
      </c>
      <c r="H61" s="27">
        <f t="shared" si="8"/>
        <v>19</v>
      </c>
      <c r="I61" s="27">
        <f t="shared" si="8"/>
        <v>100</v>
      </c>
      <c r="J61" s="27">
        <f t="shared" si="8"/>
        <v>19</v>
      </c>
      <c r="K61" s="27">
        <f t="shared" si="8"/>
        <v>100</v>
      </c>
      <c r="L61" s="27">
        <f t="shared" si="8"/>
        <v>19</v>
      </c>
      <c r="M61" s="27">
        <f t="shared" si="8"/>
        <v>100</v>
      </c>
    </row>
    <row r="62" spans="2:13" x14ac:dyDescent="0.25">
      <c r="B62" s="3"/>
      <c r="C62" s="29" t="s">
        <v>436</v>
      </c>
      <c r="D62" s="2">
        <f>E62/100*19</f>
        <v>7.75</v>
      </c>
      <c r="E62" s="26">
        <f>(DG41+DJ41+DM41+DP41)/4</f>
        <v>40.789473684210527</v>
      </c>
    </row>
    <row r="63" spans="2:13" x14ac:dyDescent="0.25">
      <c r="B63" s="3" t="s">
        <v>424</v>
      </c>
      <c r="C63" s="29" t="s">
        <v>436</v>
      </c>
      <c r="D63" s="2">
        <f>E63/100*19</f>
        <v>8.5</v>
      </c>
      <c r="E63" s="26">
        <f>(DH41+DK41+DN41+DQ41)/4</f>
        <v>44.736842105263158</v>
      </c>
    </row>
    <row r="64" spans="2:13" x14ac:dyDescent="0.25">
      <c r="B64" s="3" t="s">
        <v>425</v>
      </c>
      <c r="C64" s="29" t="s">
        <v>436</v>
      </c>
      <c r="D64" s="2">
        <f>E64/100*19</f>
        <v>2.75</v>
      </c>
      <c r="E64" s="26">
        <f>(DI41+DL41+DO41+DR41)/4</f>
        <v>14.473684210526317</v>
      </c>
    </row>
    <row r="65" spans="2:5" x14ac:dyDescent="0.25">
      <c r="B65" s="3" t="s">
        <v>426</v>
      </c>
      <c r="C65" s="29"/>
      <c r="D65" s="27">
        <f>SUM(D62:D64)</f>
        <v>19</v>
      </c>
      <c r="E65" s="27">
        <f>SUM(E62:E64)</f>
        <v>100</v>
      </c>
    </row>
    <row r="66" spans="2:5" x14ac:dyDescent="0.25">
      <c r="B66" s="3"/>
    </row>
  </sheetData>
  <mergeCells count="106">
    <mergeCell ref="D57:E57"/>
    <mergeCell ref="F48:G48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F13:CH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BN13:BP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AY12:BA12"/>
    <mergeCell ref="BT12:BV12"/>
    <mergeCell ref="CC12:CE12"/>
    <mergeCell ref="CF12:CH12"/>
    <mergeCell ref="CI12:CK12"/>
    <mergeCell ref="BW12:BY12"/>
    <mergeCell ref="BZ12:CB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CI13:CK13"/>
    <mergeCell ref="CL13:CN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1" zoomScale="62" zoomScaleNormal="62" workbookViewId="0">
      <selection activeCell="A31" sqref="A31:XFD3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151</v>
      </c>
      <c r="B1" s="10" t="s">
        <v>270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120" t="s">
        <v>706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5"/>
      <c r="S2" s="5"/>
      <c r="T2" s="5"/>
      <c r="U2" s="5"/>
      <c r="V2" s="5"/>
      <c r="FI2" s="117" t="s">
        <v>662</v>
      </c>
      <c r="FJ2" s="117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121" t="s">
        <v>0</v>
      </c>
      <c r="B4" s="121" t="s">
        <v>1</v>
      </c>
      <c r="C4" s="122" t="s">
        <v>56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3" t="s">
        <v>2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5"/>
      <c r="BK4" s="110" t="s">
        <v>85</v>
      </c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26" t="s">
        <v>112</v>
      </c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8"/>
      <c r="EW4" s="106" t="s">
        <v>135</v>
      </c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</row>
    <row r="5" spans="1:254" ht="15.75" customHeight="1" x14ac:dyDescent="0.25">
      <c r="A5" s="121"/>
      <c r="B5" s="121"/>
      <c r="C5" s="111" t="s">
        <v>57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 t="s">
        <v>55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07" t="s">
        <v>3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 t="s">
        <v>322</v>
      </c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11" t="s">
        <v>323</v>
      </c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 t="s">
        <v>156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09" t="s">
        <v>622</v>
      </c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 t="s">
        <v>171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29" t="s">
        <v>183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09" t="s">
        <v>114</v>
      </c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7" t="s">
        <v>136</v>
      </c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</row>
    <row r="6" spans="1:254" ht="15.75" hidden="1" x14ac:dyDescent="0.25">
      <c r="A6" s="121"/>
      <c r="B6" s="12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121"/>
      <c r="B7" s="12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121"/>
      <c r="B8" s="12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121"/>
      <c r="B9" s="12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121"/>
      <c r="B10" s="12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121"/>
      <c r="B11" s="121"/>
      <c r="C11" s="111" t="s">
        <v>271</v>
      </c>
      <c r="D11" s="111" t="s">
        <v>5</v>
      </c>
      <c r="E11" s="111" t="s">
        <v>6</v>
      </c>
      <c r="F11" s="111" t="s">
        <v>310</v>
      </c>
      <c r="G11" s="111" t="s">
        <v>7</v>
      </c>
      <c r="H11" s="111" t="s">
        <v>8</v>
      </c>
      <c r="I11" s="111" t="s">
        <v>272</v>
      </c>
      <c r="J11" s="111" t="s">
        <v>9</v>
      </c>
      <c r="K11" s="111" t="s">
        <v>10</v>
      </c>
      <c r="L11" s="111" t="s">
        <v>273</v>
      </c>
      <c r="M11" s="111" t="s">
        <v>9</v>
      </c>
      <c r="N11" s="111" t="s">
        <v>10</v>
      </c>
      <c r="O11" s="111" t="s">
        <v>274</v>
      </c>
      <c r="P11" s="111" t="s">
        <v>11</v>
      </c>
      <c r="Q11" s="111" t="s">
        <v>4</v>
      </c>
      <c r="R11" s="111" t="s">
        <v>275</v>
      </c>
      <c r="S11" s="111"/>
      <c r="T11" s="111"/>
      <c r="U11" s="111" t="s">
        <v>581</v>
      </c>
      <c r="V11" s="111"/>
      <c r="W11" s="111"/>
      <c r="X11" s="111" t="s">
        <v>582</v>
      </c>
      <c r="Y11" s="111"/>
      <c r="Z11" s="111"/>
      <c r="AA11" s="107" t="s">
        <v>583</v>
      </c>
      <c r="AB11" s="107"/>
      <c r="AC11" s="107"/>
      <c r="AD11" s="111" t="s">
        <v>276</v>
      </c>
      <c r="AE11" s="111"/>
      <c r="AF11" s="111"/>
      <c r="AG11" s="111" t="s">
        <v>277</v>
      </c>
      <c r="AH11" s="111"/>
      <c r="AI11" s="111"/>
      <c r="AJ11" s="107" t="s">
        <v>278</v>
      </c>
      <c r="AK11" s="107"/>
      <c r="AL11" s="107"/>
      <c r="AM11" s="111" t="s">
        <v>279</v>
      </c>
      <c r="AN11" s="111"/>
      <c r="AO11" s="111"/>
      <c r="AP11" s="111" t="s">
        <v>280</v>
      </c>
      <c r="AQ11" s="111"/>
      <c r="AR11" s="111"/>
      <c r="AS11" s="111" t="s">
        <v>281</v>
      </c>
      <c r="AT11" s="111"/>
      <c r="AU11" s="111"/>
      <c r="AV11" s="111" t="s">
        <v>282</v>
      </c>
      <c r="AW11" s="111"/>
      <c r="AX11" s="111"/>
      <c r="AY11" s="111" t="s">
        <v>311</v>
      </c>
      <c r="AZ11" s="111"/>
      <c r="BA11" s="111"/>
      <c r="BB11" s="111" t="s">
        <v>283</v>
      </c>
      <c r="BC11" s="111"/>
      <c r="BD11" s="111"/>
      <c r="BE11" s="111" t="s">
        <v>605</v>
      </c>
      <c r="BF11" s="111"/>
      <c r="BG11" s="111"/>
      <c r="BH11" s="111" t="s">
        <v>284</v>
      </c>
      <c r="BI11" s="111"/>
      <c r="BJ11" s="111"/>
      <c r="BK11" s="107" t="s">
        <v>285</v>
      </c>
      <c r="BL11" s="107"/>
      <c r="BM11" s="107"/>
      <c r="BN11" s="107" t="s">
        <v>312</v>
      </c>
      <c r="BO11" s="107"/>
      <c r="BP11" s="107"/>
      <c r="BQ11" s="107" t="s">
        <v>286</v>
      </c>
      <c r="BR11" s="107"/>
      <c r="BS11" s="107"/>
      <c r="BT11" s="107" t="s">
        <v>287</v>
      </c>
      <c r="BU11" s="107"/>
      <c r="BV11" s="107"/>
      <c r="BW11" s="107" t="s">
        <v>288</v>
      </c>
      <c r="BX11" s="107"/>
      <c r="BY11" s="107"/>
      <c r="BZ11" s="107" t="s">
        <v>289</v>
      </c>
      <c r="CA11" s="107"/>
      <c r="CB11" s="107"/>
      <c r="CC11" s="107" t="s">
        <v>313</v>
      </c>
      <c r="CD11" s="107"/>
      <c r="CE11" s="107"/>
      <c r="CF11" s="107" t="s">
        <v>290</v>
      </c>
      <c r="CG11" s="107"/>
      <c r="CH11" s="107"/>
      <c r="CI11" s="107" t="s">
        <v>291</v>
      </c>
      <c r="CJ11" s="107"/>
      <c r="CK11" s="107"/>
      <c r="CL11" s="107" t="s">
        <v>292</v>
      </c>
      <c r="CM11" s="107"/>
      <c r="CN11" s="107"/>
      <c r="CO11" s="107" t="s">
        <v>293</v>
      </c>
      <c r="CP11" s="107"/>
      <c r="CQ11" s="107"/>
      <c r="CR11" s="107" t="s">
        <v>294</v>
      </c>
      <c r="CS11" s="107"/>
      <c r="CT11" s="107"/>
      <c r="CU11" s="107" t="s">
        <v>295</v>
      </c>
      <c r="CV11" s="107"/>
      <c r="CW11" s="107"/>
      <c r="CX11" s="107" t="s">
        <v>296</v>
      </c>
      <c r="CY11" s="107"/>
      <c r="CZ11" s="107"/>
      <c r="DA11" s="107" t="s">
        <v>297</v>
      </c>
      <c r="DB11" s="107"/>
      <c r="DC11" s="107"/>
      <c r="DD11" s="107" t="s">
        <v>298</v>
      </c>
      <c r="DE11" s="107"/>
      <c r="DF11" s="107"/>
      <c r="DG11" s="107" t="s">
        <v>314</v>
      </c>
      <c r="DH11" s="107"/>
      <c r="DI11" s="107"/>
      <c r="DJ11" s="107" t="s">
        <v>299</v>
      </c>
      <c r="DK11" s="107"/>
      <c r="DL11" s="107"/>
      <c r="DM11" s="107" t="s">
        <v>300</v>
      </c>
      <c r="DN11" s="107"/>
      <c r="DO11" s="107"/>
      <c r="DP11" s="107" t="s">
        <v>301</v>
      </c>
      <c r="DQ11" s="107"/>
      <c r="DR11" s="107"/>
      <c r="DS11" s="107" t="s">
        <v>302</v>
      </c>
      <c r="DT11" s="107"/>
      <c r="DU11" s="107"/>
      <c r="DV11" s="107" t="s">
        <v>303</v>
      </c>
      <c r="DW11" s="107"/>
      <c r="DX11" s="107"/>
      <c r="DY11" s="107" t="s">
        <v>304</v>
      </c>
      <c r="DZ11" s="107"/>
      <c r="EA11" s="107"/>
      <c r="EB11" s="107" t="s">
        <v>305</v>
      </c>
      <c r="EC11" s="107"/>
      <c r="ED11" s="107"/>
      <c r="EE11" s="107" t="s">
        <v>315</v>
      </c>
      <c r="EF11" s="107"/>
      <c r="EG11" s="107"/>
      <c r="EH11" s="107" t="s">
        <v>316</v>
      </c>
      <c r="EI11" s="107"/>
      <c r="EJ11" s="107"/>
      <c r="EK11" s="107" t="s">
        <v>317</v>
      </c>
      <c r="EL11" s="107"/>
      <c r="EM11" s="107"/>
      <c r="EN11" s="107" t="s">
        <v>318</v>
      </c>
      <c r="EO11" s="107"/>
      <c r="EP11" s="107"/>
      <c r="EQ11" s="107" t="s">
        <v>319</v>
      </c>
      <c r="ER11" s="107"/>
      <c r="ES11" s="107"/>
      <c r="ET11" s="107" t="s">
        <v>320</v>
      </c>
      <c r="EU11" s="107"/>
      <c r="EV11" s="107"/>
      <c r="EW11" s="107" t="s">
        <v>306</v>
      </c>
      <c r="EX11" s="107"/>
      <c r="EY11" s="107"/>
      <c r="EZ11" s="107" t="s">
        <v>321</v>
      </c>
      <c r="FA11" s="107"/>
      <c r="FB11" s="107"/>
      <c r="FC11" s="107" t="s">
        <v>307</v>
      </c>
      <c r="FD11" s="107"/>
      <c r="FE11" s="107"/>
      <c r="FF11" s="107" t="s">
        <v>308</v>
      </c>
      <c r="FG11" s="107"/>
      <c r="FH11" s="107"/>
      <c r="FI11" s="107" t="s">
        <v>309</v>
      </c>
      <c r="FJ11" s="107"/>
      <c r="FK11" s="107"/>
    </row>
    <row r="12" spans="1:254" ht="79.5" customHeight="1" x14ac:dyDescent="0.25">
      <c r="A12" s="121"/>
      <c r="B12" s="121"/>
      <c r="C12" s="108" t="s">
        <v>563</v>
      </c>
      <c r="D12" s="108"/>
      <c r="E12" s="108"/>
      <c r="F12" s="108" t="s">
        <v>567</v>
      </c>
      <c r="G12" s="108"/>
      <c r="H12" s="108"/>
      <c r="I12" s="108" t="s">
        <v>571</v>
      </c>
      <c r="J12" s="108"/>
      <c r="K12" s="108"/>
      <c r="L12" s="108" t="s">
        <v>575</v>
      </c>
      <c r="M12" s="108"/>
      <c r="N12" s="108"/>
      <c r="O12" s="108" t="s">
        <v>577</v>
      </c>
      <c r="P12" s="108"/>
      <c r="Q12" s="108"/>
      <c r="R12" s="108" t="s">
        <v>580</v>
      </c>
      <c r="S12" s="108"/>
      <c r="T12" s="108"/>
      <c r="U12" s="108" t="s">
        <v>328</v>
      </c>
      <c r="V12" s="108"/>
      <c r="W12" s="108"/>
      <c r="X12" s="108" t="s">
        <v>331</v>
      </c>
      <c r="Y12" s="108"/>
      <c r="Z12" s="108"/>
      <c r="AA12" s="108" t="s">
        <v>584</v>
      </c>
      <c r="AB12" s="108"/>
      <c r="AC12" s="108"/>
      <c r="AD12" s="108" t="s">
        <v>588</v>
      </c>
      <c r="AE12" s="108"/>
      <c r="AF12" s="108"/>
      <c r="AG12" s="108" t="s">
        <v>589</v>
      </c>
      <c r="AH12" s="108"/>
      <c r="AI12" s="108"/>
      <c r="AJ12" s="108" t="s">
        <v>593</v>
      </c>
      <c r="AK12" s="108"/>
      <c r="AL12" s="108"/>
      <c r="AM12" s="108" t="s">
        <v>597</v>
      </c>
      <c r="AN12" s="108"/>
      <c r="AO12" s="108"/>
      <c r="AP12" s="108" t="s">
        <v>601</v>
      </c>
      <c r="AQ12" s="108"/>
      <c r="AR12" s="108"/>
      <c r="AS12" s="108" t="s">
        <v>602</v>
      </c>
      <c r="AT12" s="108"/>
      <c r="AU12" s="108"/>
      <c r="AV12" s="108" t="s">
        <v>606</v>
      </c>
      <c r="AW12" s="108"/>
      <c r="AX12" s="108"/>
      <c r="AY12" s="108" t="s">
        <v>607</v>
      </c>
      <c r="AZ12" s="108"/>
      <c r="BA12" s="108"/>
      <c r="BB12" s="108" t="s">
        <v>608</v>
      </c>
      <c r="BC12" s="108"/>
      <c r="BD12" s="108"/>
      <c r="BE12" s="108" t="s">
        <v>609</v>
      </c>
      <c r="BF12" s="108"/>
      <c r="BG12" s="108"/>
      <c r="BH12" s="108" t="s">
        <v>610</v>
      </c>
      <c r="BI12" s="108"/>
      <c r="BJ12" s="108"/>
      <c r="BK12" s="108" t="s">
        <v>344</v>
      </c>
      <c r="BL12" s="108"/>
      <c r="BM12" s="108"/>
      <c r="BN12" s="108" t="s">
        <v>346</v>
      </c>
      <c r="BO12" s="108"/>
      <c r="BP12" s="108"/>
      <c r="BQ12" s="108" t="s">
        <v>614</v>
      </c>
      <c r="BR12" s="108"/>
      <c r="BS12" s="108"/>
      <c r="BT12" s="108" t="s">
        <v>615</v>
      </c>
      <c r="BU12" s="108"/>
      <c r="BV12" s="108"/>
      <c r="BW12" s="108" t="s">
        <v>616</v>
      </c>
      <c r="BX12" s="108"/>
      <c r="BY12" s="108"/>
      <c r="BZ12" s="108" t="s">
        <v>617</v>
      </c>
      <c r="CA12" s="108"/>
      <c r="CB12" s="108"/>
      <c r="CC12" s="108" t="s">
        <v>356</v>
      </c>
      <c r="CD12" s="108"/>
      <c r="CE12" s="108"/>
      <c r="CF12" s="130" t="s">
        <v>359</v>
      </c>
      <c r="CG12" s="130"/>
      <c r="CH12" s="130"/>
      <c r="CI12" s="108" t="s">
        <v>363</v>
      </c>
      <c r="CJ12" s="108"/>
      <c r="CK12" s="108"/>
      <c r="CL12" s="108" t="s">
        <v>660</v>
      </c>
      <c r="CM12" s="108"/>
      <c r="CN12" s="108"/>
      <c r="CO12" s="108" t="s">
        <v>369</v>
      </c>
      <c r="CP12" s="108"/>
      <c r="CQ12" s="108"/>
      <c r="CR12" s="130" t="s">
        <v>372</v>
      </c>
      <c r="CS12" s="130"/>
      <c r="CT12" s="130"/>
      <c r="CU12" s="108" t="s">
        <v>375</v>
      </c>
      <c r="CV12" s="108"/>
      <c r="CW12" s="108"/>
      <c r="CX12" s="108" t="s">
        <v>377</v>
      </c>
      <c r="CY12" s="108"/>
      <c r="CZ12" s="108"/>
      <c r="DA12" s="108" t="s">
        <v>381</v>
      </c>
      <c r="DB12" s="108"/>
      <c r="DC12" s="108"/>
      <c r="DD12" s="130" t="s">
        <v>385</v>
      </c>
      <c r="DE12" s="130"/>
      <c r="DF12" s="130"/>
      <c r="DG12" s="130" t="s">
        <v>387</v>
      </c>
      <c r="DH12" s="130"/>
      <c r="DI12" s="130"/>
      <c r="DJ12" s="130" t="s">
        <v>391</v>
      </c>
      <c r="DK12" s="130"/>
      <c r="DL12" s="130"/>
      <c r="DM12" s="130" t="s">
        <v>395</v>
      </c>
      <c r="DN12" s="130"/>
      <c r="DO12" s="130"/>
      <c r="DP12" s="130" t="s">
        <v>399</v>
      </c>
      <c r="DQ12" s="130"/>
      <c r="DR12" s="130"/>
      <c r="DS12" s="130" t="s">
        <v>402</v>
      </c>
      <c r="DT12" s="130"/>
      <c r="DU12" s="130"/>
      <c r="DV12" s="130" t="s">
        <v>405</v>
      </c>
      <c r="DW12" s="130"/>
      <c r="DX12" s="130"/>
      <c r="DY12" s="130" t="s">
        <v>409</v>
      </c>
      <c r="DZ12" s="130"/>
      <c r="EA12" s="130"/>
      <c r="EB12" s="130" t="s">
        <v>411</v>
      </c>
      <c r="EC12" s="130"/>
      <c r="ED12" s="130"/>
      <c r="EE12" s="130" t="s">
        <v>626</v>
      </c>
      <c r="EF12" s="130"/>
      <c r="EG12" s="130"/>
      <c r="EH12" s="130" t="s">
        <v>413</v>
      </c>
      <c r="EI12" s="130"/>
      <c r="EJ12" s="130"/>
      <c r="EK12" s="130" t="s">
        <v>415</v>
      </c>
      <c r="EL12" s="130"/>
      <c r="EM12" s="130"/>
      <c r="EN12" s="130" t="s">
        <v>635</v>
      </c>
      <c r="EO12" s="130"/>
      <c r="EP12" s="130"/>
      <c r="EQ12" s="130" t="s">
        <v>637</v>
      </c>
      <c r="ER12" s="130"/>
      <c r="ES12" s="130"/>
      <c r="ET12" s="130" t="s">
        <v>417</v>
      </c>
      <c r="EU12" s="130"/>
      <c r="EV12" s="130"/>
      <c r="EW12" s="130" t="s">
        <v>418</v>
      </c>
      <c r="EX12" s="130"/>
      <c r="EY12" s="130"/>
      <c r="EZ12" s="130" t="s">
        <v>641</v>
      </c>
      <c r="FA12" s="130"/>
      <c r="FB12" s="130"/>
      <c r="FC12" s="130" t="s">
        <v>645</v>
      </c>
      <c r="FD12" s="130"/>
      <c r="FE12" s="130"/>
      <c r="FF12" s="130" t="s">
        <v>647</v>
      </c>
      <c r="FG12" s="130"/>
      <c r="FH12" s="130"/>
      <c r="FI12" s="130" t="s">
        <v>651</v>
      </c>
      <c r="FJ12" s="130"/>
      <c r="FK12" s="130"/>
    </row>
    <row r="13" spans="1:254" ht="180.75" x14ac:dyDescent="0.25">
      <c r="A13" s="121"/>
      <c r="B13" s="121"/>
      <c r="C13" s="41" t="s">
        <v>565</v>
      </c>
      <c r="D13" s="41" t="s">
        <v>564</v>
      </c>
      <c r="E13" s="41" t="s">
        <v>566</v>
      </c>
      <c r="F13" s="41" t="s">
        <v>568</v>
      </c>
      <c r="G13" s="41" t="s">
        <v>569</v>
      </c>
      <c r="H13" s="41" t="s">
        <v>570</v>
      </c>
      <c r="I13" s="41" t="s">
        <v>572</v>
      </c>
      <c r="J13" s="41" t="s">
        <v>573</v>
      </c>
      <c r="K13" s="41" t="s">
        <v>574</v>
      </c>
      <c r="L13" s="41" t="s">
        <v>576</v>
      </c>
      <c r="M13" s="41" t="s">
        <v>325</v>
      </c>
      <c r="N13" s="41" t="s">
        <v>190</v>
      </c>
      <c r="O13" s="41" t="s">
        <v>578</v>
      </c>
      <c r="P13" s="41" t="s">
        <v>579</v>
      </c>
      <c r="Q13" s="41" t="s">
        <v>324</v>
      </c>
      <c r="R13" s="41" t="s">
        <v>82</v>
      </c>
      <c r="S13" s="41" t="s">
        <v>83</v>
      </c>
      <c r="T13" s="41" t="s">
        <v>200</v>
      </c>
      <c r="U13" s="41" t="s">
        <v>329</v>
      </c>
      <c r="V13" s="41" t="s">
        <v>330</v>
      </c>
      <c r="W13" s="41" t="s">
        <v>68</v>
      </c>
      <c r="X13" s="41" t="s">
        <v>332</v>
      </c>
      <c r="Y13" s="41" t="s">
        <v>333</v>
      </c>
      <c r="Z13" s="41" t="s">
        <v>334</v>
      </c>
      <c r="AA13" s="41" t="s">
        <v>585</v>
      </c>
      <c r="AB13" s="41" t="s">
        <v>586</v>
      </c>
      <c r="AC13" s="41" t="s">
        <v>587</v>
      </c>
      <c r="AD13" s="41" t="s">
        <v>82</v>
      </c>
      <c r="AE13" s="41" t="s">
        <v>338</v>
      </c>
      <c r="AF13" s="41" t="s">
        <v>84</v>
      </c>
      <c r="AG13" s="41" t="s">
        <v>590</v>
      </c>
      <c r="AH13" s="41" t="s">
        <v>591</v>
      </c>
      <c r="AI13" s="41" t="s">
        <v>592</v>
      </c>
      <c r="AJ13" s="41" t="s">
        <v>594</v>
      </c>
      <c r="AK13" s="41" t="s">
        <v>595</v>
      </c>
      <c r="AL13" s="41" t="s">
        <v>596</v>
      </c>
      <c r="AM13" s="41" t="s">
        <v>598</v>
      </c>
      <c r="AN13" s="41" t="s">
        <v>599</v>
      </c>
      <c r="AO13" s="41" t="s">
        <v>600</v>
      </c>
      <c r="AP13" s="41" t="s">
        <v>209</v>
      </c>
      <c r="AQ13" s="41" t="s">
        <v>210</v>
      </c>
      <c r="AR13" s="41" t="s">
        <v>200</v>
      </c>
      <c r="AS13" s="41" t="s">
        <v>603</v>
      </c>
      <c r="AT13" s="41" t="s">
        <v>339</v>
      </c>
      <c r="AU13" s="41" t="s">
        <v>604</v>
      </c>
      <c r="AV13" s="41" t="s">
        <v>82</v>
      </c>
      <c r="AW13" s="41" t="s">
        <v>83</v>
      </c>
      <c r="AX13" s="41" t="s">
        <v>200</v>
      </c>
      <c r="AY13" s="41" t="s">
        <v>71</v>
      </c>
      <c r="AZ13" s="41" t="s">
        <v>268</v>
      </c>
      <c r="BA13" s="41" t="s">
        <v>73</v>
      </c>
      <c r="BB13" s="41" t="s">
        <v>340</v>
      </c>
      <c r="BC13" s="41" t="s">
        <v>341</v>
      </c>
      <c r="BD13" s="41" t="s">
        <v>342</v>
      </c>
      <c r="BE13" s="41" t="s">
        <v>335</v>
      </c>
      <c r="BF13" s="41" t="s">
        <v>336</v>
      </c>
      <c r="BG13" s="41" t="s">
        <v>337</v>
      </c>
      <c r="BH13" s="41" t="s">
        <v>368</v>
      </c>
      <c r="BI13" s="41" t="s">
        <v>210</v>
      </c>
      <c r="BJ13" s="41" t="s">
        <v>343</v>
      </c>
      <c r="BK13" s="41" t="s">
        <v>345</v>
      </c>
      <c r="BL13" s="41" t="s">
        <v>248</v>
      </c>
      <c r="BM13" s="41" t="s">
        <v>247</v>
      </c>
      <c r="BN13" s="41" t="s">
        <v>611</v>
      </c>
      <c r="BO13" s="41" t="s">
        <v>612</v>
      </c>
      <c r="BP13" s="41" t="s">
        <v>613</v>
      </c>
      <c r="BQ13" s="41" t="s">
        <v>347</v>
      </c>
      <c r="BR13" s="41" t="s">
        <v>348</v>
      </c>
      <c r="BS13" s="41" t="s">
        <v>215</v>
      </c>
      <c r="BT13" s="41" t="s">
        <v>349</v>
      </c>
      <c r="BU13" s="41" t="s">
        <v>350</v>
      </c>
      <c r="BV13" s="41" t="s">
        <v>351</v>
      </c>
      <c r="BW13" s="41" t="s">
        <v>352</v>
      </c>
      <c r="BX13" s="41" t="s">
        <v>353</v>
      </c>
      <c r="BY13" s="41" t="s">
        <v>354</v>
      </c>
      <c r="BZ13" s="41" t="s">
        <v>94</v>
      </c>
      <c r="CA13" s="41" t="s">
        <v>95</v>
      </c>
      <c r="CB13" s="41" t="s">
        <v>355</v>
      </c>
      <c r="CC13" s="41" t="s">
        <v>357</v>
      </c>
      <c r="CD13" s="41" t="s">
        <v>264</v>
      </c>
      <c r="CE13" s="41" t="s">
        <v>358</v>
      </c>
      <c r="CF13" s="42" t="s">
        <v>360</v>
      </c>
      <c r="CG13" s="42" t="s">
        <v>361</v>
      </c>
      <c r="CH13" s="42" t="s">
        <v>362</v>
      </c>
      <c r="CI13" s="41" t="s">
        <v>364</v>
      </c>
      <c r="CJ13" s="41" t="s">
        <v>365</v>
      </c>
      <c r="CK13" s="41" t="s">
        <v>366</v>
      </c>
      <c r="CL13" s="41" t="s">
        <v>367</v>
      </c>
      <c r="CM13" s="41" t="s">
        <v>618</v>
      </c>
      <c r="CN13" s="41" t="s">
        <v>619</v>
      </c>
      <c r="CO13" s="41" t="s">
        <v>370</v>
      </c>
      <c r="CP13" s="41" t="s">
        <v>205</v>
      </c>
      <c r="CQ13" s="41" t="s">
        <v>96</v>
      </c>
      <c r="CR13" s="42" t="s">
        <v>373</v>
      </c>
      <c r="CS13" s="42" t="s">
        <v>119</v>
      </c>
      <c r="CT13" s="42" t="s">
        <v>374</v>
      </c>
      <c r="CU13" s="41" t="s">
        <v>376</v>
      </c>
      <c r="CV13" s="41" t="s">
        <v>620</v>
      </c>
      <c r="CW13" s="41" t="s">
        <v>621</v>
      </c>
      <c r="CX13" s="41" t="s">
        <v>378</v>
      </c>
      <c r="CY13" s="41" t="s">
        <v>379</v>
      </c>
      <c r="CZ13" s="41" t="s">
        <v>380</v>
      </c>
      <c r="DA13" s="41" t="s">
        <v>382</v>
      </c>
      <c r="DB13" s="41" t="s">
        <v>383</v>
      </c>
      <c r="DC13" s="41" t="s">
        <v>384</v>
      </c>
      <c r="DD13" s="42" t="s">
        <v>364</v>
      </c>
      <c r="DE13" s="42" t="s">
        <v>386</v>
      </c>
      <c r="DF13" s="42" t="s">
        <v>371</v>
      </c>
      <c r="DG13" s="42" t="s">
        <v>388</v>
      </c>
      <c r="DH13" s="42" t="s">
        <v>389</v>
      </c>
      <c r="DI13" s="42" t="s">
        <v>390</v>
      </c>
      <c r="DJ13" s="42" t="s">
        <v>392</v>
      </c>
      <c r="DK13" s="42" t="s">
        <v>393</v>
      </c>
      <c r="DL13" s="42" t="s">
        <v>394</v>
      </c>
      <c r="DM13" s="42" t="s">
        <v>396</v>
      </c>
      <c r="DN13" s="42" t="s">
        <v>397</v>
      </c>
      <c r="DO13" s="42" t="s">
        <v>398</v>
      </c>
      <c r="DP13" s="42" t="s">
        <v>663</v>
      </c>
      <c r="DQ13" s="42" t="s">
        <v>400</v>
      </c>
      <c r="DR13" s="42" t="s">
        <v>401</v>
      </c>
      <c r="DS13" s="42" t="s">
        <v>403</v>
      </c>
      <c r="DT13" s="42" t="s">
        <v>404</v>
      </c>
      <c r="DU13" s="42" t="s">
        <v>231</v>
      </c>
      <c r="DV13" s="42" t="s">
        <v>406</v>
      </c>
      <c r="DW13" s="42" t="s">
        <v>407</v>
      </c>
      <c r="DX13" s="42" t="s">
        <v>408</v>
      </c>
      <c r="DY13" s="42" t="s">
        <v>327</v>
      </c>
      <c r="DZ13" s="42" t="s">
        <v>410</v>
      </c>
      <c r="EA13" s="42" t="s">
        <v>623</v>
      </c>
      <c r="EB13" s="42" t="s">
        <v>412</v>
      </c>
      <c r="EC13" s="42" t="s">
        <v>624</v>
      </c>
      <c r="ED13" s="42" t="s">
        <v>625</v>
      </c>
      <c r="EE13" s="42" t="s">
        <v>627</v>
      </c>
      <c r="EF13" s="42" t="s">
        <v>628</v>
      </c>
      <c r="EG13" s="42" t="s">
        <v>629</v>
      </c>
      <c r="EH13" s="42" t="s">
        <v>71</v>
      </c>
      <c r="EI13" s="42" t="s">
        <v>630</v>
      </c>
      <c r="EJ13" s="42" t="s">
        <v>73</v>
      </c>
      <c r="EK13" s="42" t="s">
        <v>631</v>
      </c>
      <c r="EL13" s="42" t="s">
        <v>632</v>
      </c>
      <c r="EM13" s="42" t="s">
        <v>633</v>
      </c>
      <c r="EN13" s="42" t="s">
        <v>634</v>
      </c>
      <c r="EO13" s="42" t="s">
        <v>636</v>
      </c>
      <c r="EP13" s="42" t="s">
        <v>416</v>
      </c>
      <c r="EQ13" s="42" t="s">
        <v>145</v>
      </c>
      <c r="ER13" s="42" t="s">
        <v>203</v>
      </c>
      <c r="ES13" s="42" t="s">
        <v>204</v>
      </c>
      <c r="ET13" s="42" t="s">
        <v>640</v>
      </c>
      <c r="EU13" s="42" t="s">
        <v>638</v>
      </c>
      <c r="EV13" s="42" t="s">
        <v>639</v>
      </c>
      <c r="EW13" s="42" t="s">
        <v>420</v>
      </c>
      <c r="EX13" s="42" t="s">
        <v>419</v>
      </c>
      <c r="EY13" s="42" t="s">
        <v>202</v>
      </c>
      <c r="EZ13" s="42" t="s">
        <v>642</v>
      </c>
      <c r="FA13" s="42" t="s">
        <v>643</v>
      </c>
      <c r="FB13" s="42" t="s">
        <v>644</v>
      </c>
      <c r="FC13" s="42" t="s">
        <v>326</v>
      </c>
      <c r="FD13" s="42" t="s">
        <v>646</v>
      </c>
      <c r="FE13" s="42" t="s">
        <v>265</v>
      </c>
      <c r="FF13" s="42" t="s">
        <v>648</v>
      </c>
      <c r="FG13" s="42" t="s">
        <v>649</v>
      </c>
      <c r="FH13" s="42" t="s">
        <v>650</v>
      </c>
      <c r="FI13" s="42" t="s">
        <v>652</v>
      </c>
      <c r="FJ13" s="42" t="s">
        <v>653</v>
      </c>
      <c r="FK13" s="42" t="s">
        <v>654</v>
      </c>
    </row>
    <row r="14" spans="1:254" ht="18.75" x14ac:dyDescent="0.3">
      <c r="A14" s="12">
        <v>1</v>
      </c>
      <c r="B14" s="79" t="s">
        <v>682</v>
      </c>
      <c r="C14" s="50"/>
      <c r="D14" s="50">
        <v>1</v>
      </c>
      <c r="E14" s="50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8.75" x14ac:dyDescent="0.3">
      <c r="A15" s="1">
        <v>2</v>
      </c>
      <c r="B15" s="80" t="s">
        <v>683</v>
      </c>
      <c r="C15" s="50">
        <v>1</v>
      </c>
      <c r="D15" s="50"/>
      <c r="E15" s="50"/>
      <c r="F15" s="3"/>
      <c r="G15" s="3">
        <v>1</v>
      </c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/>
      <c r="S15" s="3">
        <v>1</v>
      </c>
      <c r="T15" s="3"/>
      <c r="U15" s="3"/>
      <c r="V15" s="3">
        <v>1</v>
      </c>
      <c r="W15" s="3"/>
      <c r="X15" s="3">
        <v>1</v>
      </c>
      <c r="Y15" s="3"/>
      <c r="Z15" s="3"/>
      <c r="AA15" s="3"/>
      <c r="AB15" s="3">
        <v>1</v>
      </c>
      <c r="AC15" s="3"/>
      <c r="AD15" s="3">
        <v>1</v>
      </c>
      <c r="AE15" s="3"/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8.75" x14ac:dyDescent="0.3">
      <c r="A16" s="1">
        <v>3</v>
      </c>
      <c r="B16" s="80" t="s">
        <v>684</v>
      </c>
      <c r="C16" s="50">
        <v>1</v>
      </c>
      <c r="D16" s="50"/>
      <c r="E16" s="50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8.75" x14ac:dyDescent="0.3">
      <c r="A17" s="1">
        <v>4</v>
      </c>
      <c r="B17" s="80" t="s">
        <v>685</v>
      </c>
      <c r="C17" s="50">
        <v>1</v>
      </c>
      <c r="D17" s="50"/>
      <c r="E17" s="50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/>
      <c r="S17" s="3">
        <v>1</v>
      </c>
      <c r="T17" s="3"/>
      <c r="U17" s="3"/>
      <c r="V17" s="3">
        <v>1</v>
      </c>
      <c r="W17" s="3"/>
      <c r="X17" s="3"/>
      <c r="Y17" s="3"/>
      <c r="Z17" s="3">
        <v>1</v>
      </c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8.75" x14ac:dyDescent="0.3">
      <c r="A18" s="1">
        <v>5</v>
      </c>
      <c r="B18" s="80" t="s">
        <v>686</v>
      </c>
      <c r="C18" s="50">
        <v>1</v>
      </c>
      <c r="D18" s="50"/>
      <c r="E18" s="50"/>
      <c r="F18" s="3"/>
      <c r="G18" s="3">
        <v>1</v>
      </c>
      <c r="H18" s="3"/>
      <c r="I18" s="3">
        <v>1</v>
      </c>
      <c r="J18" s="3"/>
      <c r="K18" s="3"/>
      <c r="L18" s="3">
        <v>1</v>
      </c>
      <c r="M18" s="3"/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8.75" x14ac:dyDescent="0.3">
      <c r="A19" s="1">
        <v>6</v>
      </c>
      <c r="B19" s="80" t="s">
        <v>687</v>
      </c>
      <c r="C19" s="50">
        <v>1</v>
      </c>
      <c r="D19" s="50"/>
      <c r="E19" s="50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/>
      <c r="AB19" s="3">
        <v>1</v>
      </c>
      <c r="AC19" s="3"/>
      <c r="AD19" s="3">
        <v>1</v>
      </c>
      <c r="AE19" s="3"/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8.75" x14ac:dyDescent="0.3">
      <c r="A20" s="1">
        <v>7</v>
      </c>
      <c r="B20" s="80" t="s">
        <v>688</v>
      </c>
      <c r="C20" s="50">
        <v>1</v>
      </c>
      <c r="D20" s="50"/>
      <c r="E20" s="50"/>
      <c r="F20" s="3"/>
      <c r="G20" s="3">
        <v>1</v>
      </c>
      <c r="H20" s="3"/>
      <c r="I20" s="3"/>
      <c r="J20" s="3">
        <v>1</v>
      </c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8.75" x14ac:dyDescent="0.3">
      <c r="A21" s="2">
        <v>8</v>
      </c>
      <c r="B21" s="81" t="s">
        <v>689</v>
      </c>
      <c r="C21" s="50"/>
      <c r="D21" s="50">
        <v>1</v>
      </c>
      <c r="E21" s="50"/>
      <c r="F21" s="3"/>
      <c r="G21" s="3">
        <v>1</v>
      </c>
      <c r="H21" s="3"/>
      <c r="I21" s="3">
        <v>1</v>
      </c>
      <c r="J21" s="3"/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/>
      <c r="W21" s="3">
        <v>1</v>
      </c>
      <c r="X21" s="3"/>
      <c r="Y21" s="3"/>
      <c r="Z21" s="3">
        <v>1</v>
      </c>
      <c r="AA21" s="3"/>
      <c r="AB21" s="3">
        <v>1</v>
      </c>
      <c r="AC21" s="3"/>
      <c r="AD21" s="3"/>
      <c r="AE21" s="3"/>
      <c r="AF21" s="3">
        <v>1</v>
      </c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</row>
    <row r="22" spans="1:254" ht="18.75" x14ac:dyDescent="0.3">
      <c r="A22" s="2">
        <v>9</v>
      </c>
      <c r="B22" s="81" t="s">
        <v>690</v>
      </c>
      <c r="C22" s="50">
        <v>1</v>
      </c>
      <c r="D22" s="50"/>
      <c r="E22" s="50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>
        <v>1</v>
      </c>
      <c r="AE22" s="3"/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</row>
    <row r="23" spans="1:254" ht="18.75" x14ac:dyDescent="0.3">
      <c r="A23" s="2">
        <v>10</v>
      </c>
      <c r="B23" s="81" t="s">
        <v>691</v>
      </c>
      <c r="C23" s="50">
        <v>1</v>
      </c>
      <c r="D23" s="50"/>
      <c r="E23" s="50"/>
      <c r="F23" s="3">
        <v>1</v>
      </c>
      <c r="G23" s="3"/>
      <c r="H23" s="3"/>
      <c r="I23" s="3"/>
      <c r="J23" s="3">
        <v>1</v>
      </c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</row>
    <row r="24" spans="1:254" ht="18.75" x14ac:dyDescent="0.3">
      <c r="A24" s="2">
        <v>11</v>
      </c>
      <c r="B24" s="81" t="s">
        <v>692</v>
      </c>
      <c r="C24" s="50"/>
      <c r="D24" s="50">
        <v>1</v>
      </c>
      <c r="E24" s="50"/>
      <c r="F24" s="3"/>
      <c r="G24" s="3"/>
      <c r="H24" s="3">
        <v>1</v>
      </c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8.75" x14ac:dyDescent="0.3">
      <c r="A25" s="2">
        <v>12</v>
      </c>
      <c r="B25" s="81" t="s">
        <v>693</v>
      </c>
      <c r="C25" s="50"/>
      <c r="D25" s="50">
        <v>1</v>
      </c>
      <c r="E25" s="50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>
        <v>1</v>
      </c>
      <c r="AC25" s="3"/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8.75" x14ac:dyDescent="0.3">
      <c r="A26" s="2">
        <v>13</v>
      </c>
      <c r="B26" s="81" t="s">
        <v>694</v>
      </c>
      <c r="C26" s="50"/>
      <c r="D26" s="50">
        <v>1</v>
      </c>
      <c r="E26" s="50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>
        <v>1</v>
      </c>
      <c r="AC26" s="3"/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/>
      <c r="DU26" s="3">
        <v>1</v>
      </c>
      <c r="DV26" s="3"/>
      <c r="DW26" s="3"/>
      <c r="DX26" s="3">
        <v>1</v>
      </c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8.75" x14ac:dyDescent="0.3">
      <c r="A27" s="2">
        <v>14</v>
      </c>
      <c r="B27" s="81" t="s">
        <v>695</v>
      </c>
      <c r="C27" s="50"/>
      <c r="D27" s="50">
        <v>1</v>
      </c>
      <c r="E27" s="50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8.75" x14ac:dyDescent="0.3">
      <c r="A28" s="2">
        <v>15</v>
      </c>
      <c r="B28" s="81" t="s">
        <v>696</v>
      </c>
      <c r="C28" s="50"/>
      <c r="D28" s="50">
        <v>1</v>
      </c>
      <c r="E28" s="50"/>
      <c r="F28" s="3"/>
      <c r="G28" s="3"/>
      <c r="H28" s="3">
        <v>1</v>
      </c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/>
      <c r="W28" s="3">
        <v>1</v>
      </c>
      <c r="X28" s="3"/>
      <c r="Y28" s="3"/>
      <c r="Z28" s="3">
        <v>1</v>
      </c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8.75" x14ac:dyDescent="0.3">
      <c r="A29" s="2">
        <v>16</v>
      </c>
      <c r="B29" s="81" t="s">
        <v>697</v>
      </c>
      <c r="C29" s="50">
        <v>1</v>
      </c>
      <c r="D29" s="50"/>
      <c r="E29" s="50"/>
      <c r="F29" s="3"/>
      <c r="G29" s="3">
        <v>1</v>
      </c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8.75" x14ac:dyDescent="0.3">
      <c r="A30" s="2">
        <v>17</v>
      </c>
      <c r="B30" s="81" t="s">
        <v>698</v>
      </c>
      <c r="C30" s="50">
        <v>1</v>
      </c>
      <c r="D30" s="50"/>
      <c r="E30" s="50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/>
      <c r="V30" s="3">
        <v>1</v>
      </c>
      <c r="W30" s="3"/>
      <c r="X30" s="3">
        <v>1</v>
      </c>
      <c r="Y30" s="3"/>
      <c r="Z30" s="3"/>
      <c r="AA30" s="3"/>
      <c r="AB30" s="3">
        <v>1</v>
      </c>
      <c r="AC30" s="3"/>
      <c r="AD30" s="3"/>
      <c r="AE30" s="3">
        <v>1</v>
      </c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/>
      <c r="ER30" s="3">
        <v>1</v>
      </c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s="139" customFormat="1" ht="18.75" x14ac:dyDescent="0.3">
      <c r="A31" s="135">
        <v>18</v>
      </c>
      <c r="B31" s="140" t="s">
        <v>699</v>
      </c>
      <c r="C31" s="141"/>
      <c r="D31" s="141"/>
      <c r="E31" s="141">
        <v>1</v>
      </c>
      <c r="F31" s="137"/>
      <c r="G31" s="137"/>
      <c r="H31" s="137">
        <v>1</v>
      </c>
      <c r="I31" s="137"/>
      <c r="J31" s="137"/>
      <c r="K31" s="137">
        <v>1</v>
      </c>
      <c r="L31" s="137"/>
      <c r="M31" s="137"/>
      <c r="N31" s="137">
        <v>1</v>
      </c>
      <c r="O31" s="137"/>
      <c r="P31" s="137"/>
      <c r="Q31" s="137">
        <v>1</v>
      </c>
      <c r="R31" s="137"/>
      <c r="S31" s="137"/>
      <c r="T31" s="137">
        <v>1</v>
      </c>
      <c r="U31" s="137"/>
      <c r="V31" s="137"/>
      <c r="W31" s="137">
        <v>1</v>
      </c>
      <c r="X31" s="137"/>
      <c r="Y31" s="137"/>
      <c r="Z31" s="137">
        <v>1</v>
      </c>
      <c r="AA31" s="137"/>
      <c r="AB31" s="137"/>
      <c r="AC31" s="137">
        <v>1</v>
      </c>
      <c r="AD31" s="137"/>
      <c r="AE31" s="137"/>
      <c r="AF31" s="137">
        <v>1</v>
      </c>
      <c r="AG31" s="137"/>
      <c r="AH31" s="137"/>
      <c r="AI31" s="137">
        <v>1</v>
      </c>
      <c r="AJ31" s="137"/>
      <c r="AK31" s="137"/>
      <c r="AL31" s="137">
        <v>1</v>
      </c>
      <c r="AM31" s="137"/>
      <c r="AN31" s="137"/>
      <c r="AO31" s="137">
        <v>1</v>
      </c>
      <c r="AP31" s="137"/>
      <c r="AQ31" s="137"/>
      <c r="AR31" s="137">
        <v>1</v>
      </c>
      <c r="AS31" s="137"/>
      <c r="AT31" s="137"/>
      <c r="AU31" s="137">
        <v>1</v>
      </c>
      <c r="AV31" s="137"/>
      <c r="AW31" s="137"/>
      <c r="AX31" s="137">
        <v>1</v>
      </c>
      <c r="AY31" s="137"/>
      <c r="AZ31" s="137"/>
      <c r="BA31" s="137">
        <v>1</v>
      </c>
      <c r="BB31" s="137"/>
      <c r="BC31" s="137"/>
      <c r="BD31" s="137">
        <v>1</v>
      </c>
      <c r="BE31" s="137"/>
      <c r="BF31" s="137"/>
      <c r="BG31" s="137">
        <v>1</v>
      </c>
      <c r="BH31" s="137"/>
      <c r="BI31" s="137"/>
      <c r="BJ31" s="137">
        <v>1</v>
      </c>
      <c r="BK31" s="137"/>
      <c r="BL31" s="137"/>
      <c r="BM31" s="137">
        <v>1</v>
      </c>
      <c r="BN31" s="137"/>
      <c r="BO31" s="137"/>
      <c r="BP31" s="137">
        <v>1</v>
      </c>
      <c r="BQ31" s="137"/>
      <c r="BR31" s="137"/>
      <c r="BS31" s="137">
        <v>1</v>
      </c>
      <c r="BT31" s="137"/>
      <c r="BU31" s="137"/>
      <c r="BV31" s="137">
        <v>1</v>
      </c>
      <c r="BW31" s="137"/>
      <c r="BX31" s="137"/>
      <c r="BY31" s="137">
        <v>1</v>
      </c>
      <c r="BZ31" s="137"/>
      <c r="CA31" s="137"/>
      <c r="CB31" s="137">
        <v>1</v>
      </c>
      <c r="CC31" s="137"/>
      <c r="CD31" s="137"/>
      <c r="CE31" s="137">
        <v>1</v>
      </c>
      <c r="CF31" s="137"/>
      <c r="CG31" s="137"/>
      <c r="CH31" s="137">
        <v>1</v>
      </c>
      <c r="CI31" s="137"/>
      <c r="CJ31" s="137"/>
      <c r="CK31" s="137">
        <v>1</v>
      </c>
      <c r="CL31" s="137"/>
      <c r="CM31" s="137"/>
      <c r="CN31" s="137">
        <v>1</v>
      </c>
      <c r="CO31" s="137"/>
      <c r="CP31" s="137"/>
      <c r="CQ31" s="137">
        <v>1</v>
      </c>
      <c r="CR31" s="137"/>
      <c r="CS31" s="137"/>
      <c r="CT31" s="137">
        <v>1</v>
      </c>
      <c r="CU31" s="137"/>
      <c r="CV31" s="137"/>
      <c r="CW31" s="137">
        <v>1</v>
      </c>
      <c r="CX31" s="137"/>
      <c r="CY31" s="137"/>
      <c r="CZ31" s="137">
        <v>1</v>
      </c>
      <c r="DA31" s="137"/>
      <c r="DB31" s="137"/>
      <c r="DC31" s="137">
        <v>1</v>
      </c>
      <c r="DD31" s="137"/>
      <c r="DE31" s="137"/>
      <c r="DF31" s="137">
        <v>1</v>
      </c>
      <c r="DG31" s="137"/>
      <c r="DH31" s="137"/>
      <c r="DI31" s="137">
        <v>1</v>
      </c>
      <c r="DJ31" s="137"/>
      <c r="DK31" s="137"/>
      <c r="DL31" s="137">
        <v>1</v>
      </c>
      <c r="DM31" s="137"/>
      <c r="DN31" s="137"/>
      <c r="DO31" s="137">
        <v>1</v>
      </c>
      <c r="DP31" s="137"/>
      <c r="DQ31" s="137"/>
      <c r="DR31" s="137">
        <v>1</v>
      </c>
      <c r="DS31" s="137"/>
      <c r="DT31" s="137"/>
      <c r="DU31" s="137">
        <v>1</v>
      </c>
      <c r="DV31" s="137"/>
      <c r="DW31" s="137"/>
      <c r="DX31" s="137">
        <v>1</v>
      </c>
      <c r="DY31" s="137"/>
      <c r="DZ31" s="137"/>
      <c r="EA31" s="137">
        <v>1</v>
      </c>
      <c r="EB31" s="137"/>
      <c r="EC31" s="137"/>
      <c r="ED31" s="137">
        <v>1</v>
      </c>
      <c r="EE31" s="137"/>
      <c r="EF31" s="137"/>
      <c r="EG31" s="137">
        <v>1</v>
      </c>
      <c r="EH31" s="137"/>
      <c r="EI31" s="137"/>
      <c r="EJ31" s="137">
        <v>1</v>
      </c>
      <c r="EK31" s="137"/>
      <c r="EL31" s="137"/>
      <c r="EM31" s="137">
        <v>1</v>
      </c>
      <c r="EN31" s="137"/>
      <c r="EO31" s="137"/>
      <c r="EP31" s="137">
        <v>1</v>
      </c>
      <c r="EQ31" s="137"/>
      <c r="ER31" s="137"/>
      <c r="ES31" s="137">
        <v>1</v>
      </c>
      <c r="ET31" s="137"/>
      <c r="EU31" s="137"/>
      <c r="EV31" s="137">
        <v>1</v>
      </c>
      <c r="EW31" s="137"/>
      <c r="EX31" s="137"/>
      <c r="EY31" s="137">
        <v>1</v>
      </c>
      <c r="EZ31" s="137"/>
      <c r="FA31" s="137"/>
      <c r="FB31" s="137">
        <v>1</v>
      </c>
      <c r="FC31" s="137"/>
      <c r="FD31" s="137"/>
      <c r="FE31" s="137">
        <v>1</v>
      </c>
      <c r="FF31" s="137"/>
      <c r="FG31" s="137"/>
      <c r="FH31" s="137">
        <v>1</v>
      </c>
      <c r="FI31" s="137"/>
      <c r="FJ31" s="137"/>
      <c r="FK31" s="137">
        <v>1</v>
      </c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</row>
    <row r="32" spans="1:254" ht="18.75" x14ac:dyDescent="0.3">
      <c r="A32" s="2">
        <v>19</v>
      </c>
      <c r="B32" s="81" t="s">
        <v>700</v>
      </c>
      <c r="C32" s="50"/>
      <c r="D32" s="50">
        <v>1</v>
      </c>
      <c r="E32" s="50"/>
      <c r="F32" s="3"/>
      <c r="G32" s="3"/>
      <c r="H32" s="3">
        <v>1</v>
      </c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8.75" x14ac:dyDescent="0.3">
      <c r="A33" s="2">
        <v>20</v>
      </c>
      <c r="B33" s="81" t="s">
        <v>701</v>
      </c>
      <c r="C33" s="50"/>
      <c r="D33" s="50">
        <v>1</v>
      </c>
      <c r="E33" s="50"/>
      <c r="F33" s="3"/>
      <c r="G33" s="3">
        <v>1</v>
      </c>
      <c r="H33" s="3"/>
      <c r="I33" s="3">
        <v>1</v>
      </c>
      <c r="J33" s="3"/>
      <c r="K33" s="3"/>
      <c r="L33" s="3">
        <v>1</v>
      </c>
      <c r="M33" s="3"/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8.75" x14ac:dyDescent="0.3">
      <c r="A34" s="2">
        <v>21</v>
      </c>
      <c r="B34" s="81" t="s">
        <v>702</v>
      </c>
      <c r="C34" s="50"/>
      <c r="D34" s="50"/>
      <c r="E34" s="50">
        <v>1</v>
      </c>
      <c r="F34" s="3"/>
      <c r="G34" s="3"/>
      <c r="H34" s="3">
        <v>1</v>
      </c>
      <c r="I34" s="3"/>
      <c r="J34" s="3"/>
      <c r="K34" s="3">
        <v>1</v>
      </c>
      <c r="L34" s="3"/>
      <c r="M34" s="3">
        <v>1</v>
      </c>
      <c r="N34" s="3"/>
      <c r="O34" s="3"/>
      <c r="P34" s="3"/>
      <c r="Q34" s="3">
        <v>1</v>
      </c>
      <c r="R34" s="3"/>
      <c r="S34" s="3"/>
      <c r="T34" s="3">
        <v>1</v>
      </c>
      <c r="U34" s="3"/>
      <c r="V34" s="3"/>
      <c r="W34" s="3">
        <v>1</v>
      </c>
      <c r="X34" s="3"/>
      <c r="Y34" s="3"/>
      <c r="Z34" s="3"/>
      <c r="AA34" s="3"/>
      <c r="AB34" s="3"/>
      <c r="AC34" s="3">
        <v>1</v>
      </c>
      <c r="AD34" s="3"/>
      <c r="AE34" s="3"/>
      <c r="AF34" s="3">
        <v>1</v>
      </c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>
        <v>1</v>
      </c>
      <c r="BV34" s="3"/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>
        <v>1</v>
      </c>
      <c r="EG34" s="3"/>
      <c r="EH34" s="3"/>
      <c r="EI34" s="3">
        <v>1</v>
      </c>
      <c r="EJ34" s="3"/>
      <c r="EK34" s="3"/>
      <c r="EL34" s="3">
        <v>1</v>
      </c>
      <c r="EM34" s="3"/>
      <c r="EN34" s="3"/>
      <c r="EO34" s="3">
        <v>1</v>
      </c>
      <c r="EP34" s="3"/>
      <c r="EQ34" s="3"/>
      <c r="ER34" s="3">
        <v>1</v>
      </c>
      <c r="ES34" s="3"/>
      <c r="ET34" s="3"/>
      <c r="EU34" s="3">
        <v>1</v>
      </c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8.75" x14ac:dyDescent="0.3">
      <c r="A35" s="2">
        <v>22</v>
      </c>
      <c r="B35" s="81" t="s">
        <v>703</v>
      </c>
      <c r="C35" s="50">
        <v>1</v>
      </c>
      <c r="D35" s="50"/>
      <c r="E35" s="50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/>
      <c r="ER35" s="3">
        <v>1</v>
      </c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x14ac:dyDescent="0.25">
      <c r="A36" s="2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</row>
    <row r="37" spans="1:254" x14ac:dyDescent="0.25">
      <c r="A37" s="2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</row>
    <row r="38" spans="1:254" x14ac:dyDescent="0.25">
      <c r="A38" s="2"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</row>
    <row r="39" spans="1:254" x14ac:dyDescent="0.25">
      <c r="A39" s="133" t="s">
        <v>269</v>
      </c>
      <c r="B39" s="134"/>
      <c r="C39" s="2">
        <f>SUM(C14:C38)</f>
        <v>11</v>
      </c>
      <c r="D39" s="2">
        <f t="shared" ref="D39:T39" si="0">SUM(D14:D38)</f>
        <v>9</v>
      </c>
      <c r="E39" s="2">
        <f t="shared" si="0"/>
        <v>2</v>
      </c>
      <c r="F39" s="2">
        <f t="shared" si="0"/>
        <v>7</v>
      </c>
      <c r="G39" s="2">
        <f t="shared" si="0"/>
        <v>10</v>
      </c>
      <c r="H39" s="2">
        <f t="shared" si="0"/>
        <v>5</v>
      </c>
      <c r="I39" s="2">
        <f t="shared" si="0"/>
        <v>11</v>
      </c>
      <c r="J39" s="2">
        <f t="shared" si="0"/>
        <v>9</v>
      </c>
      <c r="K39" s="2">
        <f t="shared" si="0"/>
        <v>2</v>
      </c>
      <c r="L39" s="2">
        <f t="shared" si="0"/>
        <v>12</v>
      </c>
      <c r="M39" s="2">
        <f t="shared" si="0"/>
        <v>9</v>
      </c>
      <c r="N39" s="2">
        <f t="shared" si="0"/>
        <v>1</v>
      </c>
      <c r="O39" s="2">
        <f t="shared" si="0"/>
        <v>10</v>
      </c>
      <c r="P39" s="2">
        <f t="shared" si="0"/>
        <v>10</v>
      </c>
      <c r="Q39" s="2">
        <f t="shared" si="0"/>
        <v>2</v>
      </c>
      <c r="R39" s="2">
        <f t="shared" si="0"/>
        <v>7</v>
      </c>
      <c r="S39" s="2">
        <f t="shared" si="0"/>
        <v>10</v>
      </c>
      <c r="T39" s="2">
        <f t="shared" si="0"/>
        <v>5</v>
      </c>
      <c r="U39" s="2">
        <f t="shared" ref="U39:BD39" si="1">SUM(U14:U38)</f>
        <v>2</v>
      </c>
      <c r="V39" s="2">
        <f t="shared" si="1"/>
        <v>13</v>
      </c>
      <c r="W39" s="2">
        <f t="shared" si="1"/>
        <v>7</v>
      </c>
      <c r="X39" s="2">
        <f t="shared" si="1"/>
        <v>4</v>
      </c>
      <c r="Y39" s="2">
        <f t="shared" si="1"/>
        <v>11</v>
      </c>
      <c r="Z39" s="2">
        <f t="shared" si="1"/>
        <v>7</v>
      </c>
      <c r="AA39" s="2">
        <f t="shared" si="1"/>
        <v>0</v>
      </c>
      <c r="AB39" s="2">
        <f t="shared" si="1"/>
        <v>20</v>
      </c>
      <c r="AC39" s="2">
        <f t="shared" si="1"/>
        <v>2</v>
      </c>
      <c r="AD39" s="2">
        <f t="shared" si="1"/>
        <v>3</v>
      </c>
      <c r="AE39" s="2">
        <f t="shared" si="1"/>
        <v>14</v>
      </c>
      <c r="AF39" s="2">
        <f t="shared" si="1"/>
        <v>5</v>
      </c>
      <c r="AG39" s="2">
        <f t="shared" si="1"/>
        <v>2</v>
      </c>
      <c r="AH39" s="2">
        <f t="shared" si="1"/>
        <v>17</v>
      </c>
      <c r="AI39" s="2">
        <f t="shared" si="1"/>
        <v>3</v>
      </c>
      <c r="AJ39" s="2">
        <f t="shared" si="1"/>
        <v>2</v>
      </c>
      <c r="AK39" s="2">
        <f t="shared" si="1"/>
        <v>17</v>
      </c>
      <c r="AL39" s="2">
        <f t="shared" si="1"/>
        <v>3</v>
      </c>
      <c r="AM39" s="2">
        <f t="shared" si="1"/>
        <v>2</v>
      </c>
      <c r="AN39" s="2">
        <f t="shared" si="1"/>
        <v>17</v>
      </c>
      <c r="AO39" s="2">
        <f t="shared" si="1"/>
        <v>3</v>
      </c>
      <c r="AP39" s="2">
        <f t="shared" si="1"/>
        <v>2</v>
      </c>
      <c r="AQ39" s="2">
        <f t="shared" si="1"/>
        <v>17</v>
      </c>
      <c r="AR39" s="2">
        <f t="shared" si="1"/>
        <v>3</v>
      </c>
      <c r="AS39" s="2">
        <f t="shared" si="1"/>
        <v>2</v>
      </c>
      <c r="AT39" s="2">
        <f t="shared" si="1"/>
        <v>17</v>
      </c>
      <c r="AU39" s="2">
        <f t="shared" si="1"/>
        <v>3</v>
      </c>
      <c r="AV39" s="2">
        <f t="shared" si="1"/>
        <v>2</v>
      </c>
      <c r="AW39" s="2">
        <f t="shared" si="1"/>
        <v>17</v>
      </c>
      <c r="AX39" s="2">
        <f t="shared" si="1"/>
        <v>3</v>
      </c>
      <c r="AY39" s="2">
        <f t="shared" si="1"/>
        <v>2</v>
      </c>
      <c r="AZ39" s="2">
        <f t="shared" si="1"/>
        <v>17</v>
      </c>
      <c r="BA39" s="2">
        <f t="shared" si="1"/>
        <v>3</v>
      </c>
      <c r="BB39" s="2">
        <f t="shared" si="1"/>
        <v>2</v>
      </c>
      <c r="BC39" s="2">
        <f t="shared" si="1"/>
        <v>17</v>
      </c>
      <c r="BD39" s="2">
        <f t="shared" si="1"/>
        <v>3</v>
      </c>
      <c r="BE39" s="2">
        <f t="shared" ref="BE39:CI39" si="2">SUM(BE14:BE38)</f>
        <v>2</v>
      </c>
      <c r="BF39" s="2">
        <f t="shared" si="2"/>
        <v>17</v>
      </c>
      <c r="BG39" s="2">
        <f t="shared" si="2"/>
        <v>3</v>
      </c>
      <c r="BH39" s="2">
        <f t="shared" si="2"/>
        <v>2</v>
      </c>
      <c r="BI39" s="2">
        <f t="shared" si="2"/>
        <v>17</v>
      </c>
      <c r="BJ39" s="2">
        <f t="shared" si="2"/>
        <v>3</v>
      </c>
      <c r="BK39" s="2">
        <f t="shared" si="2"/>
        <v>2</v>
      </c>
      <c r="BL39" s="2">
        <f t="shared" si="2"/>
        <v>17</v>
      </c>
      <c r="BM39" s="2">
        <f t="shared" si="2"/>
        <v>3</v>
      </c>
      <c r="BN39" s="2">
        <f t="shared" si="2"/>
        <v>2</v>
      </c>
      <c r="BO39" s="2">
        <f t="shared" si="2"/>
        <v>17</v>
      </c>
      <c r="BP39" s="2">
        <f t="shared" si="2"/>
        <v>3</v>
      </c>
      <c r="BQ39" s="2">
        <f t="shared" si="2"/>
        <v>2</v>
      </c>
      <c r="BR39" s="2">
        <f t="shared" si="2"/>
        <v>17</v>
      </c>
      <c r="BS39" s="2">
        <f t="shared" si="2"/>
        <v>3</v>
      </c>
      <c r="BT39" s="2">
        <f t="shared" si="2"/>
        <v>2</v>
      </c>
      <c r="BU39" s="2">
        <f t="shared" si="2"/>
        <v>17</v>
      </c>
      <c r="BV39" s="2">
        <f t="shared" si="2"/>
        <v>3</v>
      </c>
      <c r="BW39" s="2">
        <f t="shared" si="2"/>
        <v>2</v>
      </c>
      <c r="BX39" s="2">
        <f t="shared" si="2"/>
        <v>17</v>
      </c>
      <c r="BY39" s="2">
        <f t="shared" si="2"/>
        <v>3</v>
      </c>
      <c r="BZ39" s="2">
        <f t="shared" si="2"/>
        <v>2</v>
      </c>
      <c r="CA39" s="2">
        <f t="shared" si="2"/>
        <v>17</v>
      </c>
      <c r="CB39" s="2">
        <f t="shared" si="2"/>
        <v>3</v>
      </c>
      <c r="CC39" s="2">
        <f t="shared" si="2"/>
        <v>2</v>
      </c>
      <c r="CD39" s="2">
        <f t="shared" si="2"/>
        <v>17</v>
      </c>
      <c r="CE39" s="2">
        <f t="shared" si="2"/>
        <v>3</v>
      </c>
      <c r="CF39" s="2">
        <f t="shared" si="2"/>
        <v>2</v>
      </c>
      <c r="CG39" s="2">
        <f t="shared" si="2"/>
        <v>17</v>
      </c>
      <c r="CH39" s="2">
        <f t="shared" si="2"/>
        <v>3</v>
      </c>
      <c r="CI39" s="2">
        <f t="shared" si="2"/>
        <v>2</v>
      </c>
      <c r="CJ39" s="2">
        <f t="shared" ref="CJ39:DR39" si="3">SUM(CJ14:CJ38)</f>
        <v>17</v>
      </c>
      <c r="CK39" s="2">
        <f t="shared" si="3"/>
        <v>3</v>
      </c>
      <c r="CL39" s="2">
        <f t="shared" si="3"/>
        <v>2</v>
      </c>
      <c r="CM39" s="2">
        <f t="shared" si="3"/>
        <v>17</v>
      </c>
      <c r="CN39" s="2">
        <f t="shared" si="3"/>
        <v>3</v>
      </c>
      <c r="CO39" s="2">
        <f t="shared" si="3"/>
        <v>2</v>
      </c>
      <c r="CP39" s="2">
        <f t="shared" si="3"/>
        <v>17</v>
      </c>
      <c r="CQ39" s="2">
        <f t="shared" si="3"/>
        <v>3</v>
      </c>
      <c r="CR39" s="2">
        <f t="shared" si="3"/>
        <v>2</v>
      </c>
      <c r="CS39" s="2">
        <f t="shared" si="3"/>
        <v>17</v>
      </c>
      <c r="CT39" s="2">
        <f t="shared" si="3"/>
        <v>3</v>
      </c>
      <c r="CU39" s="2">
        <f t="shared" si="3"/>
        <v>2</v>
      </c>
      <c r="CV39" s="2">
        <f t="shared" si="3"/>
        <v>17</v>
      </c>
      <c r="CW39" s="2">
        <f t="shared" si="3"/>
        <v>3</v>
      </c>
      <c r="CX39" s="2">
        <f t="shared" si="3"/>
        <v>2</v>
      </c>
      <c r="CY39" s="2">
        <f t="shared" si="3"/>
        <v>17</v>
      </c>
      <c r="CZ39" s="2">
        <f t="shared" si="3"/>
        <v>3</v>
      </c>
      <c r="DA39" s="2">
        <f t="shared" si="3"/>
        <v>2</v>
      </c>
      <c r="DB39" s="2">
        <f t="shared" si="3"/>
        <v>17</v>
      </c>
      <c r="DC39" s="2">
        <f t="shared" si="3"/>
        <v>3</v>
      </c>
      <c r="DD39" s="2">
        <f t="shared" si="3"/>
        <v>2</v>
      </c>
      <c r="DE39" s="2">
        <f t="shared" si="3"/>
        <v>17</v>
      </c>
      <c r="DF39" s="2">
        <f t="shared" si="3"/>
        <v>3</v>
      </c>
      <c r="DG39" s="2">
        <f t="shared" si="3"/>
        <v>2</v>
      </c>
      <c r="DH39" s="2">
        <f t="shared" si="3"/>
        <v>17</v>
      </c>
      <c r="DI39" s="2">
        <f t="shared" si="3"/>
        <v>3</v>
      </c>
      <c r="DJ39" s="2">
        <f t="shared" si="3"/>
        <v>2</v>
      </c>
      <c r="DK39" s="2">
        <f t="shared" si="3"/>
        <v>17</v>
      </c>
      <c r="DL39" s="2">
        <f t="shared" si="3"/>
        <v>3</v>
      </c>
      <c r="DM39" s="2">
        <f t="shared" si="3"/>
        <v>2</v>
      </c>
      <c r="DN39" s="2">
        <f t="shared" si="3"/>
        <v>17</v>
      </c>
      <c r="DO39" s="2">
        <f t="shared" si="3"/>
        <v>3</v>
      </c>
      <c r="DP39" s="2">
        <f t="shared" si="3"/>
        <v>2</v>
      </c>
      <c r="DQ39" s="2">
        <f t="shared" si="3"/>
        <v>17</v>
      </c>
      <c r="DR39" s="2">
        <f t="shared" si="3"/>
        <v>3</v>
      </c>
      <c r="DS39" s="2">
        <f t="shared" ref="DS39:EY39" si="4">SUM(DS14:DS38)</f>
        <v>2</v>
      </c>
      <c r="DT39" s="2">
        <f t="shared" si="4"/>
        <v>17</v>
      </c>
      <c r="DU39" s="2">
        <f t="shared" si="4"/>
        <v>3</v>
      </c>
      <c r="DV39" s="2">
        <f t="shared" si="4"/>
        <v>2</v>
      </c>
      <c r="DW39" s="2">
        <f t="shared" si="4"/>
        <v>17</v>
      </c>
      <c r="DX39" s="2">
        <f t="shared" si="4"/>
        <v>3</v>
      </c>
      <c r="DY39" s="2">
        <f t="shared" si="4"/>
        <v>2</v>
      </c>
      <c r="DZ39" s="2">
        <f t="shared" si="4"/>
        <v>17</v>
      </c>
      <c r="EA39" s="2">
        <f t="shared" si="4"/>
        <v>3</v>
      </c>
      <c r="EB39" s="2">
        <f t="shared" si="4"/>
        <v>2</v>
      </c>
      <c r="EC39" s="2">
        <f t="shared" si="4"/>
        <v>17</v>
      </c>
      <c r="ED39" s="2">
        <f t="shared" si="4"/>
        <v>3</v>
      </c>
      <c r="EE39" s="2">
        <f t="shared" si="4"/>
        <v>2</v>
      </c>
      <c r="EF39" s="2">
        <f t="shared" si="4"/>
        <v>17</v>
      </c>
      <c r="EG39" s="2">
        <f t="shared" si="4"/>
        <v>3</v>
      </c>
      <c r="EH39" s="2">
        <f t="shared" si="4"/>
        <v>2</v>
      </c>
      <c r="EI39" s="2">
        <f t="shared" si="4"/>
        <v>17</v>
      </c>
      <c r="EJ39" s="2">
        <f t="shared" si="4"/>
        <v>3</v>
      </c>
      <c r="EK39" s="2">
        <f t="shared" si="4"/>
        <v>2</v>
      </c>
      <c r="EL39" s="2">
        <f t="shared" si="4"/>
        <v>17</v>
      </c>
      <c r="EM39" s="2">
        <f t="shared" si="4"/>
        <v>3</v>
      </c>
      <c r="EN39" s="2">
        <f t="shared" si="4"/>
        <v>2</v>
      </c>
      <c r="EO39" s="2">
        <f t="shared" si="4"/>
        <v>17</v>
      </c>
      <c r="EP39" s="2">
        <f t="shared" si="4"/>
        <v>3</v>
      </c>
      <c r="EQ39" s="2">
        <f t="shared" si="4"/>
        <v>0</v>
      </c>
      <c r="ER39" s="2">
        <f t="shared" si="4"/>
        <v>19</v>
      </c>
      <c r="ES39" s="2">
        <f t="shared" si="4"/>
        <v>3</v>
      </c>
      <c r="ET39" s="2">
        <f t="shared" si="4"/>
        <v>2</v>
      </c>
      <c r="EU39" s="2">
        <f t="shared" si="4"/>
        <v>17</v>
      </c>
      <c r="EV39" s="2">
        <f t="shared" si="4"/>
        <v>3</v>
      </c>
      <c r="EW39" s="2">
        <f t="shared" si="4"/>
        <v>2</v>
      </c>
      <c r="EX39" s="2">
        <f t="shared" si="4"/>
        <v>17</v>
      </c>
      <c r="EY39" s="2">
        <f t="shared" si="4"/>
        <v>3</v>
      </c>
      <c r="EZ39" s="2">
        <f t="shared" ref="EZ39:FK39" si="5">SUM(EZ14:EZ38)</f>
        <v>2</v>
      </c>
      <c r="FA39" s="2">
        <f t="shared" si="5"/>
        <v>17</v>
      </c>
      <c r="FB39" s="2">
        <f t="shared" si="5"/>
        <v>3</v>
      </c>
      <c r="FC39" s="2">
        <f t="shared" si="5"/>
        <v>2</v>
      </c>
      <c r="FD39" s="2">
        <f t="shared" si="5"/>
        <v>17</v>
      </c>
      <c r="FE39" s="2">
        <f t="shared" si="5"/>
        <v>3</v>
      </c>
      <c r="FF39" s="2">
        <f t="shared" si="5"/>
        <v>2</v>
      </c>
      <c r="FG39" s="2">
        <f t="shared" si="5"/>
        <v>17</v>
      </c>
      <c r="FH39" s="2">
        <f t="shared" si="5"/>
        <v>3</v>
      </c>
      <c r="FI39" s="2">
        <f t="shared" si="5"/>
        <v>2</v>
      </c>
      <c r="FJ39" s="2">
        <f t="shared" si="5"/>
        <v>17</v>
      </c>
      <c r="FK39" s="2">
        <f t="shared" si="5"/>
        <v>3</v>
      </c>
    </row>
    <row r="40" spans="1:254" ht="39" customHeight="1" x14ac:dyDescent="0.25">
      <c r="A40" s="131" t="s">
        <v>442</v>
      </c>
      <c r="B40" s="132"/>
      <c r="C40" s="8">
        <f>C39/22%</f>
        <v>50</v>
      </c>
      <c r="D40" s="8">
        <f t="shared" ref="D40:BO40" si="6">D39/22%</f>
        <v>40.909090909090907</v>
      </c>
      <c r="E40" s="8">
        <f t="shared" si="6"/>
        <v>9.0909090909090917</v>
      </c>
      <c r="F40" s="8">
        <f t="shared" si="6"/>
        <v>31.818181818181817</v>
      </c>
      <c r="G40" s="8">
        <f t="shared" si="6"/>
        <v>45.454545454545453</v>
      </c>
      <c r="H40" s="8">
        <f t="shared" si="6"/>
        <v>22.727272727272727</v>
      </c>
      <c r="I40" s="8">
        <f t="shared" si="6"/>
        <v>50</v>
      </c>
      <c r="J40" s="8">
        <f t="shared" si="6"/>
        <v>40.909090909090907</v>
      </c>
      <c r="K40" s="8">
        <f t="shared" si="6"/>
        <v>9.0909090909090917</v>
      </c>
      <c r="L40" s="8">
        <f t="shared" si="6"/>
        <v>54.545454545454547</v>
      </c>
      <c r="M40" s="8">
        <f t="shared" si="6"/>
        <v>40.909090909090907</v>
      </c>
      <c r="N40" s="8">
        <f t="shared" si="6"/>
        <v>4.5454545454545459</v>
      </c>
      <c r="O40" s="8">
        <f t="shared" si="6"/>
        <v>45.454545454545453</v>
      </c>
      <c r="P40" s="8">
        <f t="shared" si="6"/>
        <v>45.454545454545453</v>
      </c>
      <c r="Q40" s="8">
        <f t="shared" si="6"/>
        <v>9.0909090909090917</v>
      </c>
      <c r="R40" s="8">
        <f t="shared" si="6"/>
        <v>31.818181818181817</v>
      </c>
      <c r="S40" s="8">
        <f t="shared" si="6"/>
        <v>45.454545454545453</v>
      </c>
      <c r="T40" s="8">
        <f t="shared" si="6"/>
        <v>22.727272727272727</v>
      </c>
      <c r="U40" s="8">
        <f t="shared" si="6"/>
        <v>9.0909090909090917</v>
      </c>
      <c r="V40" s="8">
        <f t="shared" si="6"/>
        <v>59.090909090909093</v>
      </c>
      <c r="W40" s="8">
        <f t="shared" si="6"/>
        <v>31.818181818181817</v>
      </c>
      <c r="X40" s="8">
        <f t="shared" si="6"/>
        <v>18.181818181818183</v>
      </c>
      <c r="Y40" s="8">
        <f t="shared" si="6"/>
        <v>50</v>
      </c>
      <c r="Z40" s="8">
        <f t="shared" si="6"/>
        <v>31.818181818181817</v>
      </c>
      <c r="AA40" s="8">
        <f t="shared" si="6"/>
        <v>0</v>
      </c>
      <c r="AB40" s="8">
        <f t="shared" si="6"/>
        <v>90.909090909090907</v>
      </c>
      <c r="AC40" s="8">
        <f t="shared" si="6"/>
        <v>9.0909090909090917</v>
      </c>
      <c r="AD40" s="8">
        <f t="shared" si="6"/>
        <v>13.636363636363637</v>
      </c>
      <c r="AE40" s="8">
        <f t="shared" si="6"/>
        <v>63.636363636363633</v>
      </c>
      <c r="AF40" s="8">
        <f t="shared" si="6"/>
        <v>22.727272727272727</v>
      </c>
      <c r="AG40" s="8">
        <f t="shared" si="6"/>
        <v>9.0909090909090917</v>
      </c>
      <c r="AH40" s="8">
        <f t="shared" si="6"/>
        <v>77.272727272727266</v>
      </c>
      <c r="AI40" s="8">
        <f t="shared" si="6"/>
        <v>13.636363636363637</v>
      </c>
      <c r="AJ40" s="8">
        <f t="shared" si="6"/>
        <v>9.0909090909090917</v>
      </c>
      <c r="AK40" s="8">
        <f t="shared" si="6"/>
        <v>77.272727272727266</v>
      </c>
      <c r="AL40" s="8">
        <f t="shared" si="6"/>
        <v>13.636363636363637</v>
      </c>
      <c r="AM40" s="8">
        <f t="shared" si="6"/>
        <v>9.0909090909090917</v>
      </c>
      <c r="AN40" s="8">
        <f t="shared" si="6"/>
        <v>77.272727272727266</v>
      </c>
      <c r="AO40" s="8">
        <f t="shared" si="6"/>
        <v>13.636363636363637</v>
      </c>
      <c r="AP40" s="8">
        <f t="shared" si="6"/>
        <v>9.0909090909090917</v>
      </c>
      <c r="AQ40" s="8">
        <f t="shared" si="6"/>
        <v>77.272727272727266</v>
      </c>
      <c r="AR40" s="8">
        <f t="shared" si="6"/>
        <v>13.636363636363637</v>
      </c>
      <c r="AS40" s="8">
        <f t="shared" si="6"/>
        <v>9.0909090909090917</v>
      </c>
      <c r="AT40" s="8">
        <f t="shared" si="6"/>
        <v>77.272727272727266</v>
      </c>
      <c r="AU40" s="8">
        <f t="shared" si="6"/>
        <v>13.636363636363637</v>
      </c>
      <c r="AV40" s="8">
        <f t="shared" si="6"/>
        <v>9.0909090909090917</v>
      </c>
      <c r="AW40" s="8">
        <f t="shared" si="6"/>
        <v>77.272727272727266</v>
      </c>
      <c r="AX40" s="8">
        <f t="shared" si="6"/>
        <v>13.636363636363637</v>
      </c>
      <c r="AY40" s="8">
        <f t="shared" si="6"/>
        <v>9.0909090909090917</v>
      </c>
      <c r="AZ40" s="8">
        <f t="shared" si="6"/>
        <v>77.272727272727266</v>
      </c>
      <c r="BA40" s="8">
        <f t="shared" si="6"/>
        <v>13.636363636363637</v>
      </c>
      <c r="BB40" s="8">
        <f t="shared" si="6"/>
        <v>9.0909090909090917</v>
      </c>
      <c r="BC40" s="8">
        <f t="shared" si="6"/>
        <v>77.272727272727266</v>
      </c>
      <c r="BD40" s="8">
        <f t="shared" si="6"/>
        <v>13.636363636363637</v>
      </c>
      <c r="BE40" s="8">
        <f t="shared" si="6"/>
        <v>9.0909090909090917</v>
      </c>
      <c r="BF40" s="8">
        <f t="shared" si="6"/>
        <v>77.272727272727266</v>
      </c>
      <c r="BG40" s="8">
        <f t="shared" si="6"/>
        <v>13.636363636363637</v>
      </c>
      <c r="BH40" s="8">
        <f t="shared" si="6"/>
        <v>9.0909090909090917</v>
      </c>
      <c r="BI40" s="8">
        <f t="shared" si="6"/>
        <v>77.272727272727266</v>
      </c>
      <c r="BJ40" s="8">
        <f t="shared" si="6"/>
        <v>13.636363636363637</v>
      </c>
      <c r="BK40" s="8">
        <f t="shared" si="6"/>
        <v>9.0909090909090917</v>
      </c>
      <c r="BL40" s="8">
        <f t="shared" si="6"/>
        <v>77.272727272727266</v>
      </c>
      <c r="BM40" s="8">
        <f t="shared" si="6"/>
        <v>13.636363636363637</v>
      </c>
      <c r="BN40" s="8">
        <f t="shared" si="6"/>
        <v>9.0909090909090917</v>
      </c>
      <c r="BO40" s="8">
        <f t="shared" si="6"/>
        <v>77.272727272727266</v>
      </c>
      <c r="BP40" s="8">
        <f t="shared" ref="BP40:EA40" si="7">BP39/22%</f>
        <v>13.636363636363637</v>
      </c>
      <c r="BQ40" s="8">
        <f t="shared" si="7"/>
        <v>9.0909090909090917</v>
      </c>
      <c r="BR40" s="8">
        <f t="shared" si="7"/>
        <v>77.272727272727266</v>
      </c>
      <c r="BS40" s="8">
        <f t="shared" si="7"/>
        <v>13.636363636363637</v>
      </c>
      <c r="BT40" s="8">
        <f t="shared" si="7"/>
        <v>9.0909090909090917</v>
      </c>
      <c r="BU40" s="8">
        <f t="shared" si="7"/>
        <v>77.272727272727266</v>
      </c>
      <c r="BV40" s="8">
        <f t="shared" si="7"/>
        <v>13.636363636363637</v>
      </c>
      <c r="BW40" s="8">
        <f t="shared" si="7"/>
        <v>9.0909090909090917</v>
      </c>
      <c r="BX40" s="8">
        <f t="shared" si="7"/>
        <v>77.272727272727266</v>
      </c>
      <c r="BY40" s="8">
        <f t="shared" si="7"/>
        <v>13.636363636363637</v>
      </c>
      <c r="BZ40" s="8">
        <f t="shared" si="7"/>
        <v>9.0909090909090917</v>
      </c>
      <c r="CA40" s="8">
        <f t="shared" si="7"/>
        <v>77.272727272727266</v>
      </c>
      <c r="CB40" s="8">
        <f t="shared" si="7"/>
        <v>13.636363636363637</v>
      </c>
      <c r="CC40" s="8">
        <f t="shared" si="7"/>
        <v>9.0909090909090917</v>
      </c>
      <c r="CD40" s="8">
        <f t="shared" si="7"/>
        <v>77.272727272727266</v>
      </c>
      <c r="CE40" s="8">
        <f t="shared" si="7"/>
        <v>13.636363636363637</v>
      </c>
      <c r="CF40" s="8">
        <f t="shared" si="7"/>
        <v>9.0909090909090917</v>
      </c>
      <c r="CG40" s="8">
        <f t="shared" si="7"/>
        <v>77.272727272727266</v>
      </c>
      <c r="CH40" s="8">
        <f t="shared" si="7"/>
        <v>13.636363636363637</v>
      </c>
      <c r="CI40" s="8">
        <f t="shared" si="7"/>
        <v>9.0909090909090917</v>
      </c>
      <c r="CJ40" s="8">
        <f t="shared" si="7"/>
        <v>77.272727272727266</v>
      </c>
      <c r="CK40" s="8">
        <f t="shared" si="7"/>
        <v>13.636363636363637</v>
      </c>
      <c r="CL40" s="8">
        <f t="shared" si="7"/>
        <v>9.0909090909090917</v>
      </c>
      <c r="CM40" s="8">
        <f t="shared" si="7"/>
        <v>77.272727272727266</v>
      </c>
      <c r="CN40" s="8">
        <f t="shared" si="7"/>
        <v>13.636363636363637</v>
      </c>
      <c r="CO40" s="8">
        <f t="shared" si="7"/>
        <v>9.0909090909090917</v>
      </c>
      <c r="CP40" s="8">
        <f t="shared" si="7"/>
        <v>77.272727272727266</v>
      </c>
      <c r="CQ40" s="8">
        <f t="shared" si="7"/>
        <v>13.636363636363637</v>
      </c>
      <c r="CR40" s="8">
        <f t="shared" si="7"/>
        <v>9.0909090909090917</v>
      </c>
      <c r="CS40" s="8">
        <f t="shared" si="7"/>
        <v>77.272727272727266</v>
      </c>
      <c r="CT40" s="8">
        <f t="shared" si="7"/>
        <v>13.636363636363637</v>
      </c>
      <c r="CU40" s="8">
        <f t="shared" si="7"/>
        <v>9.0909090909090917</v>
      </c>
      <c r="CV40" s="8">
        <f t="shared" si="7"/>
        <v>77.272727272727266</v>
      </c>
      <c r="CW40" s="8">
        <f t="shared" si="7"/>
        <v>13.636363636363637</v>
      </c>
      <c r="CX40" s="8">
        <f t="shared" si="7"/>
        <v>9.0909090909090917</v>
      </c>
      <c r="CY40" s="8">
        <f t="shared" si="7"/>
        <v>77.272727272727266</v>
      </c>
      <c r="CZ40" s="8">
        <f t="shared" si="7"/>
        <v>13.636363636363637</v>
      </c>
      <c r="DA40" s="8">
        <f t="shared" si="7"/>
        <v>9.0909090909090917</v>
      </c>
      <c r="DB40" s="8">
        <f t="shared" si="7"/>
        <v>77.272727272727266</v>
      </c>
      <c r="DC40" s="8">
        <f t="shared" si="7"/>
        <v>13.636363636363637</v>
      </c>
      <c r="DD40" s="8">
        <f t="shared" si="7"/>
        <v>9.0909090909090917</v>
      </c>
      <c r="DE40" s="8">
        <f t="shared" si="7"/>
        <v>77.272727272727266</v>
      </c>
      <c r="DF40" s="8">
        <f t="shared" si="7"/>
        <v>13.636363636363637</v>
      </c>
      <c r="DG40" s="8">
        <f t="shared" si="7"/>
        <v>9.0909090909090917</v>
      </c>
      <c r="DH40" s="8">
        <f t="shared" si="7"/>
        <v>77.272727272727266</v>
      </c>
      <c r="DI40" s="8">
        <f t="shared" si="7"/>
        <v>13.636363636363637</v>
      </c>
      <c r="DJ40" s="8">
        <f t="shared" si="7"/>
        <v>9.0909090909090917</v>
      </c>
      <c r="DK40" s="8">
        <f t="shared" si="7"/>
        <v>77.272727272727266</v>
      </c>
      <c r="DL40" s="8">
        <f t="shared" si="7"/>
        <v>13.636363636363637</v>
      </c>
      <c r="DM40" s="8">
        <f t="shared" si="7"/>
        <v>9.0909090909090917</v>
      </c>
      <c r="DN40" s="8">
        <f t="shared" si="7"/>
        <v>77.272727272727266</v>
      </c>
      <c r="DO40" s="8">
        <f t="shared" si="7"/>
        <v>13.636363636363637</v>
      </c>
      <c r="DP40" s="8">
        <f t="shared" si="7"/>
        <v>9.0909090909090917</v>
      </c>
      <c r="DQ40" s="8">
        <f t="shared" si="7"/>
        <v>77.272727272727266</v>
      </c>
      <c r="DR40" s="8">
        <f t="shared" si="7"/>
        <v>13.636363636363637</v>
      </c>
      <c r="DS40" s="8">
        <f t="shared" si="7"/>
        <v>9.0909090909090917</v>
      </c>
      <c r="DT40" s="8">
        <f t="shared" si="7"/>
        <v>77.272727272727266</v>
      </c>
      <c r="DU40" s="8">
        <f t="shared" si="7"/>
        <v>13.636363636363637</v>
      </c>
      <c r="DV40" s="8">
        <f t="shared" si="7"/>
        <v>9.0909090909090917</v>
      </c>
      <c r="DW40" s="8">
        <f t="shared" si="7"/>
        <v>77.272727272727266</v>
      </c>
      <c r="DX40" s="8">
        <f t="shared" si="7"/>
        <v>13.636363636363637</v>
      </c>
      <c r="DY40" s="8">
        <f t="shared" si="7"/>
        <v>9.0909090909090917</v>
      </c>
      <c r="DZ40" s="8">
        <f t="shared" si="7"/>
        <v>77.272727272727266</v>
      </c>
      <c r="EA40" s="8">
        <f t="shared" si="7"/>
        <v>13.636363636363637</v>
      </c>
      <c r="EB40" s="8">
        <f t="shared" ref="EB40:FK40" si="8">EB39/22%</f>
        <v>9.0909090909090917</v>
      </c>
      <c r="EC40" s="8">
        <f t="shared" si="8"/>
        <v>77.272727272727266</v>
      </c>
      <c r="ED40" s="8">
        <f t="shared" si="8"/>
        <v>13.636363636363637</v>
      </c>
      <c r="EE40" s="8">
        <f t="shared" si="8"/>
        <v>9.0909090909090917</v>
      </c>
      <c r="EF40" s="8">
        <f t="shared" si="8"/>
        <v>77.272727272727266</v>
      </c>
      <c r="EG40" s="8">
        <f t="shared" si="8"/>
        <v>13.636363636363637</v>
      </c>
      <c r="EH40" s="8">
        <f t="shared" si="8"/>
        <v>9.0909090909090917</v>
      </c>
      <c r="EI40" s="8">
        <f t="shared" si="8"/>
        <v>77.272727272727266</v>
      </c>
      <c r="EJ40" s="8">
        <f t="shared" si="8"/>
        <v>13.636363636363637</v>
      </c>
      <c r="EK40" s="8">
        <f t="shared" si="8"/>
        <v>9.0909090909090917</v>
      </c>
      <c r="EL40" s="8">
        <f t="shared" si="8"/>
        <v>77.272727272727266</v>
      </c>
      <c r="EM40" s="8">
        <f t="shared" si="8"/>
        <v>13.636363636363637</v>
      </c>
      <c r="EN40" s="8">
        <f t="shared" si="8"/>
        <v>9.0909090909090917</v>
      </c>
      <c r="EO40" s="8">
        <f t="shared" si="8"/>
        <v>77.272727272727266</v>
      </c>
      <c r="EP40" s="8">
        <f t="shared" si="8"/>
        <v>13.636363636363637</v>
      </c>
      <c r="EQ40" s="8">
        <f t="shared" si="8"/>
        <v>0</v>
      </c>
      <c r="ER40" s="8">
        <f t="shared" si="8"/>
        <v>86.36363636363636</v>
      </c>
      <c r="ES40" s="8">
        <f t="shared" si="8"/>
        <v>13.636363636363637</v>
      </c>
      <c r="ET40" s="8">
        <f t="shared" si="8"/>
        <v>9.0909090909090917</v>
      </c>
      <c r="EU40" s="8">
        <f t="shared" si="8"/>
        <v>77.272727272727266</v>
      </c>
      <c r="EV40" s="8">
        <f t="shared" si="8"/>
        <v>13.636363636363637</v>
      </c>
      <c r="EW40" s="8">
        <f t="shared" si="8"/>
        <v>9.0909090909090917</v>
      </c>
      <c r="EX40" s="8">
        <f t="shared" si="8"/>
        <v>77.272727272727266</v>
      </c>
      <c r="EY40" s="8">
        <f t="shared" si="8"/>
        <v>13.636363636363637</v>
      </c>
      <c r="EZ40" s="8">
        <f t="shared" si="8"/>
        <v>9.0909090909090917</v>
      </c>
      <c r="FA40" s="8">
        <f t="shared" si="8"/>
        <v>77.272727272727266</v>
      </c>
      <c r="FB40" s="8">
        <f t="shared" si="8"/>
        <v>13.636363636363637</v>
      </c>
      <c r="FC40" s="8">
        <f t="shared" si="8"/>
        <v>9.0909090909090917</v>
      </c>
      <c r="FD40" s="8">
        <f t="shared" si="8"/>
        <v>77.272727272727266</v>
      </c>
      <c r="FE40" s="8">
        <f t="shared" si="8"/>
        <v>13.636363636363637</v>
      </c>
      <c r="FF40" s="8">
        <f t="shared" si="8"/>
        <v>9.0909090909090917</v>
      </c>
      <c r="FG40" s="8">
        <f t="shared" si="8"/>
        <v>77.272727272727266</v>
      </c>
      <c r="FH40" s="8">
        <f t="shared" si="8"/>
        <v>13.636363636363637</v>
      </c>
      <c r="FI40" s="8">
        <f t="shared" si="8"/>
        <v>9.0909090909090917</v>
      </c>
      <c r="FJ40" s="8">
        <f t="shared" si="8"/>
        <v>77.272727272727266</v>
      </c>
      <c r="FK40" s="8">
        <f t="shared" si="8"/>
        <v>13.636363636363637</v>
      </c>
    </row>
    <row r="42" spans="1:254" x14ac:dyDescent="0.25">
      <c r="B42" s="103" t="s">
        <v>423</v>
      </c>
      <c r="C42" s="104"/>
      <c r="D42" s="104"/>
      <c r="E42" s="105"/>
      <c r="F42" s="16"/>
      <c r="G42" s="16"/>
      <c r="H42" s="16"/>
      <c r="I42" s="16"/>
    </row>
    <row r="43" spans="1:254" x14ac:dyDescent="0.25">
      <c r="B43" s="3" t="s">
        <v>424</v>
      </c>
      <c r="C43" s="40" t="s">
        <v>437</v>
      </c>
      <c r="D43" s="38">
        <f>E43/100*22</f>
        <v>10.199999999999999</v>
      </c>
      <c r="E43" s="39">
        <f>(C40+F40+I40+L40+O40)/5</f>
        <v>46.36363636363636</v>
      </c>
    </row>
    <row r="44" spans="1:254" x14ac:dyDescent="0.25">
      <c r="B44" s="3" t="s">
        <v>425</v>
      </c>
      <c r="C44" s="29" t="s">
        <v>437</v>
      </c>
      <c r="D44" s="30">
        <f>E44/100*22</f>
        <v>9.3999999999999986</v>
      </c>
      <c r="E44" s="26">
        <f>(D40+G40+J40+M40+P40)/5</f>
        <v>42.727272727272727</v>
      </c>
    </row>
    <row r="45" spans="1:254" x14ac:dyDescent="0.25">
      <c r="B45" s="3" t="s">
        <v>426</v>
      </c>
      <c r="C45" s="29" t="s">
        <v>437</v>
      </c>
      <c r="D45" s="30">
        <f>E45/100*22</f>
        <v>2.4000000000000004</v>
      </c>
      <c r="E45" s="26">
        <f>(E40+H40+K40+N40+Q40)/5</f>
        <v>10.90909090909091</v>
      </c>
    </row>
    <row r="46" spans="1:254" x14ac:dyDescent="0.25">
      <c r="B46" s="3"/>
      <c r="C46" s="35"/>
      <c r="D46" s="33">
        <f>SUM(D43:D45)</f>
        <v>22</v>
      </c>
      <c r="E46" s="33">
        <f>SUM(E43:E45)</f>
        <v>100</v>
      </c>
    </row>
    <row r="47" spans="1:254" ht="15" customHeight="1" x14ac:dyDescent="0.25">
      <c r="B47" s="3"/>
      <c r="C47" s="29"/>
      <c r="D47" s="113" t="s">
        <v>55</v>
      </c>
      <c r="E47" s="114"/>
      <c r="F47" s="115" t="s">
        <v>3</v>
      </c>
      <c r="G47" s="116"/>
      <c r="H47" s="118" t="s">
        <v>322</v>
      </c>
      <c r="I47" s="119"/>
    </row>
    <row r="48" spans="1:254" x14ac:dyDescent="0.25">
      <c r="B48" s="3" t="s">
        <v>424</v>
      </c>
      <c r="C48" s="29" t="s">
        <v>438</v>
      </c>
      <c r="D48" s="2">
        <f>E48/100*22</f>
        <v>3.2000000000000006</v>
      </c>
      <c r="E48" s="26">
        <f>(R40+U40+X40+AA40+AD40)/5</f>
        <v>14.545454545454547</v>
      </c>
      <c r="F48" s="2">
        <f>G48/100*22</f>
        <v>2</v>
      </c>
      <c r="G48" s="26">
        <f>(AG40+AJ40+AM40+AP40+AS40)/5</f>
        <v>9.0909090909090917</v>
      </c>
      <c r="H48" s="2">
        <f>I48/100*22</f>
        <v>2</v>
      </c>
      <c r="I48" s="26">
        <f>(AV40+AY40+BB40+BE40+BH40)/5</f>
        <v>9.0909090909090917</v>
      </c>
    </row>
    <row r="49" spans="2:14" x14ac:dyDescent="0.25">
      <c r="B49" s="3" t="s">
        <v>425</v>
      </c>
      <c r="C49" s="29" t="s">
        <v>438</v>
      </c>
      <c r="D49" s="30">
        <f>E49/100*22</f>
        <v>13.600000000000001</v>
      </c>
      <c r="E49" s="26">
        <f>(S40+V40+Y40+AB40+AE40)/5</f>
        <v>61.818181818181827</v>
      </c>
      <c r="F49" s="2">
        <f>G49/100*22</f>
        <v>17</v>
      </c>
      <c r="G49" s="26">
        <f>(AH40+AK40+AN40+AQ40+AT40)/5</f>
        <v>77.272727272727266</v>
      </c>
      <c r="H49" s="2">
        <f>I49/100*22</f>
        <v>17</v>
      </c>
      <c r="I49" s="26">
        <f>(AW40+AZ40+BC40+BF40+BI40)/5</f>
        <v>77.272727272727266</v>
      </c>
    </row>
    <row r="50" spans="2:14" x14ac:dyDescent="0.25">
      <c r="B50" s="3" t="s">
        <v>426</v>
      </c>
      <c r="C50" s="29" t="s">
        <v>438</v>
      </c>
      <c r="D50" s="30">
        <f>E50/100*22</f>
        <v>5.2</v>
      </c>
      <c r="E50" s="26">
        <f>(T40+W40+Z40+AC40+AF40)/5</f>
        <v>23.636363636363637</v>
      </c>
      <c r="F50" s="2">
        <f>G50/100*22</f>
        <v>3</v>
      </c>
      <c r="G50" s="26">
        <f>(AI40+AL40+AO40+AR40+AU40)/5</f>
        <v>13.636363636363637</v>
      </c>
      <c r="H50" s="2">
        <f>I50/100*22</f>
        <v>3</v>
      </c>
      <c r="I50" s="26">
        <f>(AX40+BA40+BD40+BG40+BJ40)/5</f>
        <v>13.636363636363637</v>
      </c>
    </row>
    <row r="51" spans="2:14" x14ac:dyDescent="0.25">
      <c r="B51" s="3"/>
      <c r="C51" s="29"/>
      <c r="D51" s="28">
        <f t="shared" ref="D51:I51" si="9">SUM(D48:D50)</f>
        <v>22</v>
      </c>
      <c r="E51" s="28">
        <f t="shared" si="9"/>
        <v>100.00000000000001</v>
      </c>
      <c r="F51" s="27">
        <f t="shared" si="9"/>
        <v>22</v>
      </c>
      <c r="G51" s="28">
        <f t="shared" si="9"/>
        <v>100</v>
      </c>
      <c r="H51" s="27">
        <f t="shared" si="9"/>
        <v>22</v>
      </c>
      <c r="I51" s="28">
        <f t="shared" si="9"/>
        <v>100</v>
      </c>
    </row>
    <row r="52" spans="2:14" x14ac:dyDescent="0.25">
      <c r="B52" s="3" t="s">
        <v>424</v>
      </c>
      <c r="C52" s="29" t="s">
        <v>439</v>
      </c>
      <c r="D52" s="2">
        <f>E52/100*22</f>
        <v>2</v>
      </c>
      <c r="E52" s="26">
        <f>(BK40+BN40+BQ40+BT40+BW40)/5</f>
        <v>9.0909090909090917</v>
      </c>
      <c r="I52" s="15"/>
    </row>
    <row r="53" spans="2:14" x14ac:dyDescent="0.25">
      <c r="B53" s="3" t="s">
        <v>425</v>
      </c>
      <c r="C53" s="29" t="s">
        <v>439</v>
      </c>
      <c r="D53" s="2">
        <f>E53/100*22</f>
        <v>17</v>
      </c>
      <c r="E53" s="26">
        <f>(BL40+BO40+BR40+BU40+BX40)/5</f>
        <v>77.272727272727266</v>
      </c>
    </row>
    <row r="54" spans="2:14" x14ac:dyDescent="0.25">
      <c r="B54" s="3" t="s">
        <v>426</v>
      </c>
      <c r="C54" s="29" t="s">
        <v>439</v>
      </c>
      <c r="D54" s="2">
        <f>E54/100*22</f>
        <v>3</v>
      </c>
      <c r="E54" s="26">
        <f>(BM40+BP40+BS40+BV40+BY40)/5</f>
        <v>13.636363636363637</v>
      </c>
    </row>
    <row r="55" spans="2:14" x14ac:dyDescent="0.25">
      <c r="B55" s="3"/>
      <c r="C55" s="35"/>
      <c r="D55" s="32">
        <f>SUM(D52:D54)</f>
        <v>22</v>
      </c>
      <c r="E55" s="32">
        <f>SUM(E52:E54)</f>
        <v>100</v>
      </c>
      <c r="F55" s="34"/>
    </row>
    <row r="56" spans="2:14" x14ac:dyDescent="0.25">
      <c r="B56" s="3"/>
      <c r="C56" s="29"/>
      <c r="D56" s="113" t="s">
        <v>156</v>
      </c>
      <c r="E56" s="114"/>
      <c r="F56" s="113" t="s">
        <v>113</v>
      </c>
      <c r="G56" s="114"/>
      <c r="H56" s="118" t="s">
        <v>171</v>
      </c>
      <c r="I56" s="119"/>
      <c r="J56" s="106" t="s">
        <v>183</v>
      </c>
      <c r="K56" s="106"/>
      <c r="L56" s="106" t="s">
        <v>114</v>
      </c>
      <c r="M56" s="106"/>
    </row>
    <row r="57" spans="2:14" x14ac:dyDescent="0.25">
      <c r="B57" s="3" t="s">
        <v>424</v>
      </c>
      <c r="C57" s="29" t="s">
        <v>440</v>
      </c>
      <c r="D57" s="2">
        <f>E57/100*22</f>
        <v>2</v>
      </c>
      <c r="E57" s="26">
        <f>(BZ40+CC40+CF40+CI40+CL40)/5</f>
        <v>9.0909090909090917</v>
      </c>
      <c r="F57" s="2">
        <f>G57/100*22</f>
        <v>2</v>
      </c>
      <c r="G57" s="26">
        <f>(CO40+CR40+CU40+CX40+DA40)/5</f>
        <v>9.0909090909090917</v>
      </c>
      <c r="H57" s="2">
        <f>I57/100*22</f>
        <v>2</v>
      </c>
      <c r="I57" s="26">
        <f>(DD40+DG40+DJ40+DM40+DP40)/5</f>
        <v>9.0909090909090917</v>
      </c>
      <c r="J57" s="2">
        <f>K57/100*22</f>
        <v>2</v>
      </c>
      <c r="K57" s="26">
        <f>(DS40+DV40+DY40+EB40+EE40)/5</f>
        <v>9.0909090909090917</v>
      </c>
      <c r="L57" s="2">
        <f>M57/100*22</f>
        <v>1.6000000000000003</v>
      </c>
      <c r="M57" s="26">
        <f>(EH40+EK40+EN40+EQ40+ET40)/5</f>
        <v>7.2727272727272734</v>
      </c>
    </row>
    <row r="58" spans="2:14" x14ac:dyDescent="0.25">
      <c r="B58" s="3" t="s">
        <v>425</v>
      </c>
      <c r="C58" s="29" t="s">
        <v>440</v>
      </c>
      <c r="D58" s="2">
        <f>E58/100*22</f>
        <v>17</v>
      </c>
      <c r="E58" s="26">
        <f>(CA40+CD40+CG40+CJ40+CM40)/5</f>
        <v>77.272727272727266</v>
      </c>
      <c r="F58" s="2">
        <f>G58/100*22</f>
        <v>17</v>
      </c>
      <c r="G58" s="26">
        <f>(CP40+CS40+CV40+CY40+DB40)/5</f>
        <v>77.272727272727266</v>
      </c>
      <c r="H58" s="2">
        <f>I58/100*22</f>
        <v>17</v>
      </c>
      <c r="I58" s="26">
        <f>(DE40+DH40+DK40+DN40+DQ40)/5</f>
        <v>77.272727272727266</v>
      </c>
      <c r="J58" s="2">
        <f>K58/100*22</f>
        <v>17</v>
      </c>
      <c r="K58" s="26">
        <f>(DT40+DW40+DZ40+EC40+EF40)/5</f>
        <v>77.272727272727266</v>
      </c>
      <c r="L58" s="2">
        <f>M58/100*22</f>
        <v>17.399999999999999</v>
      </c>
      <c r="M58" s="26">
        <f>(EI40+EL40+EO40+ER40+EU40)/5</f>
        <v>79.090909090909093</v>
      </c>
    </row>
    <row r="59" spans="2:14" x14ac:dyDescent="0.25">
      <c r="B59" s="3" t="s">
        <v>426</v>
      </c>
      <c r="C59" s="29" t="s">
        <v>440</v>
      </c>
      <c r="D59" s="2">
        <f>E59/100*22</f>
        <v>3</v>
      </c>
      <c r="E59" s="26">
        <f>(CB40+CE40+CH40+CK40+CN40)/5</f>
        <v>13.636363636363637</v>
      </c>
      <c r="F59" s="2">
        <f>G59/100*22</f>
        <v>3</v>
      </c>
      <c r="G59" s="26">
        <f>(CQ40+CT40+CW40+CZ40+DC40)/5</f>
        <v>13.636363636363637</v>
      </c>
      <c r="H59" s="2">
        <f>I59/100*22</f>
        <v>3</v>
      </c>
      <c r="I59" s="26">
        <f>(DF40+DI40+DL40+DO40+DR40)/5</f>
        <v>13.636363636363637</v>
      </c>
      <c r="J59" s="2">
        <f>K59/100*22</f>
        <v>3</v>
      </c>
      <c r="K59" s="26">
        <f>(DU40+DX40+EA40+ED40+EG40)/5</f>
        <v>13.636363636363637</v>
      </c>
      <c r="L59" s="2">
        <f>M59/100*22</f>
        <v>3</v>
      </c>
      <c r="M59" s="26">
        <f>(EJ40+EM40+EP40+ES40+EV40)/5</f>
        <v>13.636363636363637</v>
      </c>
    </row>
    <row r="60" spans="2:14" x14ac:dyDescent="0.25">
      <c r="B60" s="3"/>
      <c r="C60" s="29"/>
      <c r="D60" s="27">
        <f t="shared" ref="D60:M60" si="10">SUM(D57:D59)</f>
        <v>22</v>
      </c>
      <c r="E60" s="27">
        <f t="shared" si="10"/>
        <v>100</v>
      </c>
      <c r="F60" s="27">
        <f t="shared" si="10"/>
        <v>22</v>
      </c>
      <c r="G60" s="28">
        <f t="shared" si="10"/>
        <v>100</v>
      </c>
      <c r="H60" s="27">
        <f t="shared" si="10"/>
        <v>22</v>
      </c>
      <c r="I60" s="28">
        <f t="shared" si="10"/>
        <v>100</v>
      </c>
      <c r="J60" s="27">
        <f t="shared" si="10"/>
        <v>22</v>
      </c>
      <c r="K60" s="28">
        <f t="shared" si="10"/>
        <v>100</v>
      </c>
      <c r="L60" s="27">
        <f t="shared" si="10"/>
        <v>22</v>
      </c>
      <c r="M60" s="28">
        <f t="shared" si="10"/>
        <v>100.00000000000001</v>
      </c>
    </row>
    <row r="61" spans="2:14" x14ac:dyDescent="0.25">
      <c r="B61" s="3" t="s">
        <v>424</v>
      </c>
      <c r="C61" s="29" t="s">
        <v>441</v>
      </c>
      <c r="D61" s="2">
        <f>E61/100*22</f>
        <v>2</v>
      </c>
      <c r="E61" s="26">
        <f>(EW40+EZ40+FC40+FF40+FI40)/5</f>
        <v>9.0909090909090917</v>
      </c>
    </row>
    <row r="62" spans="2:14" x14ac:dyDescent="0.25">
      <c r="B62" s="3" t="s">
        <v>425</v>
      </c>
      <c r="C62" s="29" t="s">
        <v>441</v>
      </c>
      <c r="D62" s="2">
        <f>E62/100*22</f>
        <v>17</v>
      </c>
      <c r="E62" s="26">
        <f>(EX40+FA40+FD40+FG40+FJ40)/5</f>
        <v>77.272727272727266</v>
      </c>
      <c r="N62" t="s">
        <v>743</v>
      </c>
    </row>
    <row r="63" spans="2:14" x14ac:dyDescent="0.25">
      <c r="B63" s="3" t="s">
        <v>426</v>
      </c>
      <c r="C63" s="29" t="s">
        <v>441</v>
      </c>
      <c r="D63" s="2">
        <f>E63/100*22</f>
        <v>3</v>
      </c>
      <c r="E63" s="26">
        <f>(EY40+FB40+FE40+FH40+FK40)/5</f>
        <v>13.636363636363637</v>
      </c>
    </row>
    <row r="64" spans="2:14" x14ac:dyDescent="0.25">
      <c r="B64" s="3"/>
      <c r="C64" s="29"/>
      <c r="D64" s="27">
        <f>SUM(D61:D63)</f>
        <v>22</v>
      </c>
      <c r="E64" s="27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Құлыншақ</vt:lpstr>
      <vt:lpstr>Ботақан </vt:lpstr>
      <vt:lpstr>Алан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2025-01-04T10:40:10Z</dcterms:modified>
</cp:coreProperties>
</file>