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рлыгаш Садик\Desktop\МОНИТОРИНГ Аттестация\2023-2024 оқу жылы\"/>
    </mc:Choice>
  </mc:AlternateContent>
  <bookViews>
    <workbookView xWindow="-120" yWindow="-120" windowWidth="16605" windowHeight="9435" firstSheet="1" activeTab="4"/>
  </bookViews>
  <sheets>
    <sheet name="ерте жас тобы" sheetId="15" r:id="rId1"/>
    <sheet name="Балапан" sheetId="10" r:id="rId2"/>
    <sheet name="Құлыншақ" sheetId="11" r:id="rId3"/>
    <sheet name="Ботақан, Алан" sheetId="12" r:id="rId4"/>
    <sheet name="МДҰ әдіскерінің жинағы" sheetId="16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6" l="1"/>
  <c r="V11" i="16" l="1"/>
  <c r="Q17" i="10" l="1"/>
  <c r="R17" i="10"/>
  <c r="S17" i="10"/>
  <c r="T17" i="10"/>
  <c r="U17" i="10"/>
  <c r="V17" i="10"/>
  <c r="W17" i="10"/>
  <c r="X17" i="10"/>
  <c r="Y17" i="10"/>
  <c r="V12" i="16"/>
  <c r="W12" i="16" s="1"/>
  <c r="W11" i="16"/>
  <c r="V10" i="16"/>
  <c r="W10" i="16" s="1"/>
  <c r="V9" i="16"/>
  <c r="W9" i="16" s="1"/>
  <c r="T12" i="16"/>
  <c r="U12" i="16" s="1"/>
  <c r="T11" i="16"/>
  <c r="U11" i="16" s="1"/>
  <c r="T10" i="16"/>
  <c r="U10" i="16" s="1"/>
  <c r="T9" i="16"/>
  <c r="U9" i="16" s="1"/>
  <c r="R12" i="16"/>
  <c r="S12" i="16" s="1"/>
  <c r="S11" i="16"/>
  <c r="R10" i="16"/>
  <c r="S10" i="16" s="1"/>
  <c r="R9" i="16"/>
  <c r="S9" i="16" s="1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H16" i="12"/>
  <c r="I16" i="12"/>
  <c r="J16" i="12"/>
  <c r="K16" i="12"/>
  <c r="L16" i="12"/>
  <c r="M16" i="12"/>
  <c r="T17" i="11"/>
  <c r="U17" i="11"/>
  <c r="V17" i="11"/>
  <c r="W17" i="11"/>
  <c r="X17" i="11"/>
  <c r="Y17" i="11"/>
  <c r="AB17" i="11"/>
  <c r="AC17" i="11"/>
  <c r="AD17" i="11"/>
  <c r="AE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D17" i="10"/>
  <c r="AB18" i="11" l="1"/>
  <c r="U18" i="10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B13" i="16"/>
  <c r="E13" i="16"/>
  <c r="D13" i="16"/>
  <c r="E17" i="11"/>
  <c r="F13" i="16"/>
  <c r="G13" i="16"/>
  <c r="H13" i="16"/>
  <c r="I13" i="16"/>
  <c r="J13" i="16"/>
  <c r="K13" i="16"/>
  <c r="L13" i="16"/>
  <c r="M13" i="16"/>
  <c r="N13" i="16"/>
  <c r="O13" i="16"/>
  <c r="P13" i="16"/>
  <c r="Q13" i="16"/>
  <c r="AK16" i="12"/>
  <c r="D16" i="12"/>
  <c r="E16" i="12"/>
  <c r="F16" i="12"/>
  <c r="G16" i="12"/>
  <c r="N16" i="12"/>
  <c r="O16" i="12"/>
  <c r="P16" i="12"/>
  <c r="Q16" i="12"/>
  <c r="R16" i="12"/>
  <c r="S16" i="12"/>
  <c r="AF16" i="12"/>
  <c r="AH16" i="12"/>
  <c r="AI16" i="12"/>
  <c r="AJ16" i="12"/>
  <c r="AG16" i="12"/>
  <c r="F17" i="11"/>
  <c r="G17" i="11"/>
  <c r="N18" i="11"/>
  <c r="O18" i="11"/>
  <c r="P17" i="11"/>
  <c r="P18" i="11" s="1"/>
  <c r="Q18" i="11"/>
  <c r="R18" i="1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I17" i="12" l="1"/>
  <c r="R17" i="12"/>
  <c r="N17" i="12"/>
  <c r="V13" i="16"/>
  <c r="W13" i="16" s="1"/>
  <c r="T13" i="16"/>
  <c r="U13" i="16" s="1"/>
  <c r="AH17" i="12"/>
  <c r="Q17" i="12"/>
  <c r="AK17" i="12"/>
  <c r="AG17" i="12"/>
  <c r="AF17" i="12"/>
  <c r="P17" i="12"/>
  <c r="AB17" i="12"/>
  <c r="U17" i="12"/>
  <c r="M17" i="12"/>
  <c r="I17" i="12"/>
  <c r="AD17" i="12"/>
  <c r="Y17" i="12"/>
  <c r="T17" i="12"/>
  <c r="L17" i="12"/>
  <c r="H17" i="12"/>
  <c r="J17" i="12"/>
  <c r="AC17" i="12"/>
  <c r="X17" i="12"/>
  <c r="AA17" i="12"/>
  <c r="AE17" i="12"/>
  <c r="Z17" i="12"/>
  <c r="V17" i="12"/>
  <c r="W17" i="12"/>
  <c r="K17" i="12"/>
  <c r="AJ17" i="12"/>
  <c r="S17" i="12"/>
  <c r="O17" i="12"/>
  <c r="R13" i="16"/>
  <c r="S13" i="16" s="1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4" i="16"/>
  <c r="F17" i="12"/>
  <c r="G17" i="12"/>
  <c r="D17" i="12"/>
  <c r="E17" i="12"/>
  <c r="G18" i="11"/>
  <c r="N14" i="16"/>
  <c r="J14" i="16"/>
  <c r="B14" i="16"/>
  <c r="F14" i="16"/>
  <c r="Q14" i="16"/>
  <c r="M14" i="16"/>
  <c r="E14" i="16"/>
  <c r="P14" i="16"/>
  <c r="C14" i="16"/>
  <c r="G14" i="16"/>
  <c r="K14" i="16"/>
  <c r="O14" i="16"/>
  <c r="D14" i="16"/>
  <c r="H14" i="16"/>
  <c r="L14" i="16"/>
  <c r="E18" i="11"/>
  <c r="D18" i="11"/>
  <c r="F18" i="11"/>
</calcChain>
</file>

<file path=xl/sharedStrings.xml><?xml version="1.0" encoding="utf-8"?>
<sst xmlns="http://schemas.openxmlformats.org/spreadsheetml/2006/main" count="263" uniqueCount="60">
  <si>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</si>
  <si>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</si>
  <si>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</si>
  <si>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</si>
  <si>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</si>
  <si>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</si>
  <si>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</si>
  <si>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</si>
  <si>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</si>
  <si>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</si>
  <si>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</si>
  <si>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</si>
  <si>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</si>
  <si>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</si>
  <si>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</si>
  <si>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</si>
  <si>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</si>
  <si>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</si>
  <si>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</si>
  <si>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</si>
  <si>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</si>
  <si>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</si>
  <si>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</si>
  <si>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</si>
  <si>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</si>
  <si>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</si>
  <si>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</si>
  <si>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</si>
  <si>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</si>
  <si>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 xml:space="preserve">Ерте жас тобы </t>
  </si>
  <si>
    <t>Кіші топ</t>
  </si>
  <si>
    <t>Ортаңғы топ</t>
  </si>
  <si>
    <t>Мектепке дейінгі ұйым бойынша әдіскерінің жинағы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</si>
  <si>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</si>
  <si>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</si>
  <si>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</si>
  <si>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</si>
  <si>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</si>
  <si>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</si>
  <si>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БАРЛЫҒЫ</t>
  </si>
  <si>
    <t xml:space="preserve">Жас ерекшелік топтары </t>
  </si>
  <si>
    <t>Балапан</t>
  </si>
  <si>
    <t>Сатвалдинова З.Б. Шойынгапова А.А.</t>
  </si>
  <si>
    <t>Құлыншақ</t>
  </si>
  <si>
    <t>Әдіскерінің аты-жөні Абдикаримова Шолпан Мауленовна</t>
  </si>
  <si>
    <t>МДҰ атауы "Қарлығаш б/ж"</t>
  </si>
  <si>
    <t xml:space="preserve">Тәуелсіздік 2      </t>
  </si>
  <si>
    <t xml:space="preserve"> </t>
  </si>
  <si>
    <t>Әдіскерінің аты-жөні Абдикаримова Ш.М.</t>
  </si>
  <si>
    <t>МДҰ атауы__Қарлығаш б/ж</t>
  </si>
  <si>
    <t>Мекен-жайы__Тәуелсіздік 2</t>
  </si>
  <si>
    <t xml:space="preserve">Оқыту тілі__Қазақ </t>
  </si>
  <si>
    <t>Мамыр</t>
  </si>
  <si>
    <t>Агибаева Д.М. Төлеуова Ш</t>
  </si>
  <si>
    <t>МДҰ атауы_ Қарлығаш б/ж</t>
  </si>
  <si>
    <t>Ересек топ Алан</t>
  </si>
  <si>
    <t>МДҰ атауы__Қарлығаш</t>
  </si>
  <si>
    <t>Оқыту тілі______Қазақ___     қорытынды 2023- 2024</t>
  </si>
  <si>
    <t>Ботақан  Алан</t>
  </si>
  <si>
    <t>Темирбекова М.К. Ибишева Б.Б. Қалдыбекова С Омарова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</si>
</sst>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19" t="s">
        <v>36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7" t="s">
        <v>18</v>
      </c>
      <c r="Y2" s="37"/>
    </row>
    <row r="3" spans="1:25" ht="15.75" x14ac:dyDescent="0.25">
      <c r="A3" s="3"/>
      <c r="B3" s="38" t="s">
        <v>17</v>
      </c>
      <c r="C3" s="38"/>
      <c r="D3" s="38"/>
      <c r="E3" s="38"/>
      <c r="F3" s="38"/>
      <c r="G3" s="3"/>
      <c r="H3" s="3"/>
      <c r="I3" s="3"/>
      <c r="J3" s="3"/>
      <c r="K3" s="3"/>
      <c r="L3" s="38" t="s">
        <v>37</v>
      </c>
      <c r="M3" s="38"/>
      <c r="N3" s="38"/>
      <c r="O3" s="38"/>
      <c r="P3" s="38"/>
      <c r="Q3" s="38"/>
      <c r="R3" s="38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20"/>
      <c r="C4" s="20"/>
      <c r="D4" s="20"/>
      <c r="E4" s="20"/>
      <c r="F4" s="20"/>
      <c r="G4" s="3"/>
      <c r="H4" s="3"/>
      <c r="I4" s="3"/>
      <c r="J4" s="3"/>
      <c r="K4" s="3"/>
      <c r="L4" s="39" t="s">
        <v>23</v>
      </c>
      <c r="M4" s="39"/>
      <c r="N4" s="39"/>
      <c r="O4" s="39"/>
      <c r="P4" s="39"/>
      <c r="Q4" s="39"/>
      <c r="R4" s="39"/>
      <c r="S4" s="23"/>
      <c r="T4" s="20"/>
      <c r="U4" s="20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3" t="s">
        <v>0</v>
      </c>
      <c r="B7" s="41" t="s">
        <v>3</v>
      </c>
      <c r="C7" s="41" t="s">
        <v>4</v>
      </c>
      <c r="D7" s="41" t="s">
        <v>10</v>
      </c>
      <c r="E7" s="41" t="s">
        <v>5</v>
      </c>
      <c r="F7" s="41"/>
      <c r="G7" s="41"/>
      <c r="H7" s="41" t="s">
        <v>8</v>
      </c>
      <c r="I7" s="41"/>
      <c r="J7" s="41"/>
      <c r="K7" s="41"/>
      <c r="L7" s="41"/>
      <c r="M7" s="41"/>
      <c r="N7" s="41" t="s">
        <v>6</v>
      </c>
      <c r="O7" s="41"/>
      <c r="P7" s="41"/>
      <c r="Q7" s="41" t="s">
        <v>9</v>
      </c>
      <c r="R7" s="41"/>
      <c r="S7" s="41"/>
      <c r="T7" s="41"/>
      <c r="U7" s="41"/>
      <c r="V7" s="41"/>
      <c r="W7" s="41" t="s">
        <v>7</v>
      </c>
      <c r="X7" s="41"/>
      <c r="Y7" s="41"/>
    </row>
    <row r="8" spans="1:25" ht="14.25" customHeight="1" x14ac:dyDescent="0.25">
      <c r="A8" s="43"/>
      <c r="B8" s="41"/>
      <c r="C8" s="41"/>
      <c r="D8" s="41"/>
      <c r="E8" s="41" t="s">
        <v>14</v>
      </c>
      <c r="F8" s="41" t="s">
        <v>15</v>
      </c>
      <c r="G8" s="41" t="s">
        <v>16</v>
      </c>
      <c r="H8" s="41" t="s">
        <v>19</v>
      </c>
      <c r="I8" s="41"/>
      <c r="J8" s="41"/>
      <c r="K8" s="41" t="s">
        <v>20</v>
      </c>
      <c r="L8" s="41"/>
      <c r="M8" s="41"/>
      <c r="N8" s="41" t="s">
        <v>14</v>
      </c>
      <c r="O8" s="41" t="s">
        <v>15</v>
      </c>
      <c r="P8" s="41" t="s">
        <v>16</v>
      </c>
      <c r="Q8" s="41" t="s">
        <v>21</v>
      </c>
      <c r="R8" s="41"/>
      <c r="S8" s="41"/>
      <c r="T8" s="41" t="s">
        <v>22</v>
      </c>
      <c r="U8" s="41"/>
      <c r="V8" s="41"/>
      <c r="W8" s="1"/>
      <c r="X8" s="1"/>
      <c r="Y8" s="1"/>
    </row>
    <row r="9" spans="1:25" ht="128.25" customHeight="1" x14ac:dyDescent="0.25">
      <c r="A9" s="43"/>
      <c r="B9" s="41"/>
      <c r="C9" s="41"/>
      <c r="D9" s="41"/>
      <c r="E9" s="41"/>
      <c r="F9" s="41"/>
      <c r="G9" s="41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41"/>
      <c r="O9" s="41"/>
      <c r="P9" s="41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75" x14ac:dyDescent="0.25">
      <c r="A10" s="11">
        <v>1</v>
      </c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75" x14ac:dyDescent="0.25">
      <c r="A11" s="11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 x14ac:dyDescent="0.25">
      <c r="A12" s="11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 x14ac:dyDescent="0.25">
      <c r="A13" s="11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 x14ac:dyDescent="0.25">
      <c r="A14" s="11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 x14ac:dyDescent="0.25">
      <c r="A15" s="11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1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42" t="s">
        <v>1</v>
      </c>
      <c r="B17" s="42"/>
      <c r="C17" s="42"/>
      <c r="D17" s="22">
        <f t="shared" ref="D17:Y17" si="0">SUM(D10:D16)</f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 t="shared" si="0"/>
        <v>0</v>
      </c>
      <c r="T17" s="11">
        <f t="shared" si="0"/>
        <v>0</v>
      </c>
      <c r="U17" s="11">
        <f t="shared" si="0"/>
        <v>0</v>
      </c>
      <c r="V17" s="11">
        <f t="shared" si="0"/>
        <v>0</v>
      </c>
      <c r="W17" s="11">
        <f t="shared" si="0"/>
        <v>0</v>
      </c>
      <c r="X17" s="11">
        <f t="shared" si="0"/>
        <v>0</v>
      </c>
      <c r="Y17" s="11">
        <f t="shared" si="0"/>
        <v>0</v>
      </c>
    </row>
    <row r="18" spans="1:25" ht="15.75" x14ac:dyDescent="0.25">
      <c r="A18" s="40" t="s">
        <v>11</v>
      </c>
      <c r="B18" s="40"/>
      <c r="C18" s="40"/>
      <c r="D18" s="29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P8:P9"/>
    <mergeCell ref="Q7:V7"/>
    <mergeCell ref="Q8:S8"/>
    <mergeCell ref="T8:V8"/>
    <mergeCell ref="E8:E9"/>
    <mergeCell ref="F8:F9"/>
    <mergeCell ref="G8:G9"/>
    <mergeCell ref="N8:N9"/>
    <mergeCell ref="O8:O9"/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24"/>
  <sheetViews>
    <sheetView zoomScale="56" zoomScaleNormal="56" workbookViewId="0">
      <selection activeCell="AF10" sqref="AF10:AH10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46" t="s">
        <v>35</v>
      </c>
      <c r="C2" s="46"/>
      <c r="D2" s="46"/>
      <c r="E2" s="46"/>
      <c r="F2" s="46"/>
      <c r="G2" s="46"/>
      <c r="H2" s="7"/>
      <c r="I2" s="7"/>
      <c r="J2" s="7"/>
      <c r="K2" s="2"/>
      <c r="L2" s="38" t="s">
        <v>49</v>
      </c>
      <c r="M2" s="38"/>
      <c r="N2" s="38"/>
      <c r="O2" s="38"/>
      <c r="P2" s="38"/>
      <c r="Q2" s="38"/>
      <c r="R2" s="38"/>
      <c r="S2" s="38"/>
      <c r="T2" s="38"/>
      <c r="U2" s="38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7" t="s">
        <v>18</v>
      </c>
      <c r="AH2" s="37"/>
    </row>
    <row r="3" spans="1:34" ht="15.75" x14ac:dyDescent="0.25">
      <c r="A3" s="3"/>
      <c r="B3" s="38" t="s">
        <v>48</v>
      </c>
      <c r="C3" s="38"/>
      <c r="D3" s="38"/>
      <c r="E3" s="38"/>
      <c r="F3" s="38"/>
      <c r="G3" s="3"/>
      <c r="H3" s="3"/>
      <c r="I3" s="3"/>
      <c r="J3" s="3"/>
      <c r="K3" s="3"/>
      <c r="L3" s="55" t="s">
        <v>50</v>
      </c>
      <c r="M3" s="55"/>
      <c r="N3" s="55"/>
      <c r="O3" s="55"/>
      <c r="P3" s="55"/>
      <c r="Q3" s="55"/>
      <c r="R3" s="55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39" t="s">
        <v>51</v>
      </c>
      <c r="M4" s="39"/>
      <c r="N4" s="39"/>
      <c r="O4" s="39"/>
      <c r="P4" s="39"/>
      <c r="Q4" s="39"/>
      <c r="R4" s="39"/>
      <c r="S4" s="39"/>
      <c r="T4" s="39"/>
      <c r="U4" s="39"/>
      <c r="V4" s="21"/>
      <c r="W4" s="21"/>
      <c r="X4" s="21"/>
      <c r="Y4" s="21"/>
      <c r="Z4" s="21"/>
      <c r="AA4" s="21"/>
      <c r="AB4" s="21"/>
      <c r="AC4" s="21"/>
      <c r="AD4" s="21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19" t="s">
        <v>52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43" t="s">
        <v>0</v>
      </c>
      <c r="B7" s="41" t="s">
        <v>3</v>
      </c>
      <c r="C7" s="41" t="s">
        <v>4</v>
      </c>
      <c r="D7" s="41" t="s">
        <v>10</v>
      </c>
      <c r="E7" s="41" t="s">
        <v>5</v>
      </c>
      <c r="F7" s="41"/>
      <c r="G7" s="41"/>
      <c r="H7" s="52" t="s">
        <v>8</v>
      </c>
      <c r="I7" s="53"/>
      <c r="J7" s="53"/>
      <c r="K7" s="53"/>
      <c r="L7" s="53"/>
      <c r="M7" s="54"/>
      <c r="N7" s="41" t="s">
        <v>6</v>
      </c>
      <c r="O7" s="41"/>
      <c r="P7" s="41"/>
      <c r="Q7" s="52" t="s">
        <v>9</v>
      </c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4"/>
      <c r="AF7" s="41" t="s">
        <v>7</v>
      </c>
      <c r="AG7" s="41"/>
      <c r="AH7" s="41"/>
    </row>
    <row r="8" spans="1:34" ht="15.75" customHeight="1" x14ac:dyDescent="0.25">
      <c r="A8" s="43"/>
      <c r="B8" s="41"/>
      <c r="C8" s="41"/>
      <c r="D8" s="41"/>
      <c r="E8" s="44" t="s">
        <v>14</v>
      </c>
      <c r="F8" s="44" t="s">
        <v>15</v>
      </c>
      <c r="G8" s="44" t="s">
        <v>16</v>
      </c>
      <c r="H8" s="41" t="s">
        <v>19</v>
      </c>
      <c r="I8" s="41"/>
      <c r="J8" s="41"/>
      <c r="K8" s="41" t="s">
        <v>20</v>
      </c>
      <c r="L8" s="41"/>
      <c r="M8" s="41"/>
      <c r="N8" s="44" t="s">
        <v>14</v>
      </c>
      <c r="O8" s="44" t="s">
        <v>15</v>
      </c>
      <c r="P8" s="44" t="s">
        <v>16</v>
      </c>
      <c r="Q8" s="41" t="s">
        <v>25</v>
      </c>
      <c r="R8" s="41"/>
      <c r="S8" s="41"/>
      <c r="T8" s="41" t="s">
        <v>21</v>
      </c>
      <c r="U8" s="41"/>
      <c r="V8" s="41"/>
      <c r="W8" s="41" t="s">
        <v>26</v>
      </c>
      <c r="X8" s="41"/>
      <c r="Y8" s="41"/>
      <c r="Z8" s="52" t="s">
        <v>27</v>
      </c>
      <c r="AA8" s="53"/>
      <c r="AB8" s="54"/>
      <c r="AC8" s="52" t="s">
        <v>22</v>
      </c>
      <c r="AD8" s="53"/>
      <c r="AE8" s="54"/>
      <c r="AF8" s="44" t="s">
        <v>14</v>
      </c>
      <c r="AG8" s="44" t="s">
        <v>15</v>
      </c>
      <c r="AH8" s="44" t="s">
        <v>16</v>
      </c>
    </row>
    <row r="9" spans="1:34" ht="126.75" customHeight="1" x14ac:dyDescent="0.25">
      <c r="A9" s="43"/>
      <c r="B9" s="41"/>
      <c r="C9" s="41"/>
      <c r="D9" s="41"/>
      <c r="E9" s="45"/>
      <c r="F9" s="45"/>
      <c r="G9" s="45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45"/>
      <c r="O9" s="45"/>
      <c r="P9" s="45"/>
      <c r="Q9" s="30" t="s">
        <v>14</v>
      </c>
      <c r="R9" s="30" t="s">
        <v>15</v>
      </c>
      <c r="S9" s="30" t="s">
        <v>16</v>
      </c>
      <c r="T9" s="30" t="s">
        <v>14</v>
      </c>
      <c r="U9" s="30" t="s">
        <v>15</v>
      </c>
      <c r="V9" s="30" t="s">
        <v>16</v>
      </c>
      <c r="W9" s="30" t="s">
        <v>14</v>
      </c>
      <c r="X9" s="30" t="s">
        <v>15</v>
      </c>
      <c r="Y9" s="30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45"/>
      <c r="AG9" s="45"/>
      <c r="AH9" s="45"/>
    </row>
    <row r="10" spans="1:34" ht="15.75" x14ac:dyDescent="0.25">
      <c r="A10" s="31">
        <v>1</v>
      </c>
      <c r="B10" s="6" t="s">
        <v>41</v>
      </c>
      <c r="C10" s="6" t="s">
        <v>42</v>
      </c>
      <c r="D10" s="11">
        <v>20</v>
      </c>
      <c r="E10" s="33">
        <v>6</v>
      </c>
      <c r="F10" s="11">
        <v>11</v>
      </c>
      <c r="G10" s="11">
        <v>3</v>
      </c>
      <c r="H10" s="11">
        <v>6</v>
      </c>
      <c r="I10" s="11">
        <v>10</v>
      </c>
      <c r="J10" s="11">
        <v>4</v>
      </c>
      <c r="K10" s="33">
        <v>7</v>
      </c>
      <c r="L10" s="11">
        <v>10</v>
      </c>
      <c r="M10" s="11">
        <v>3</v>
      </c>
      <c r="N10" s="11">
        <v>7</v>
      </c>
      <c r="O10" s="11">
        <v>10</v>
      </c>
      <c r="P10" s="11">
        <v>3</v>
      </c>
      <c r="Q10" s="11">
        <v>7</v>
      </c>
      <c r="R10" s="11">
        <v>10</v>
      </c>
      <c r="S10" s="11">
        <v>3</v>
      </c>
      <c r="T10" s="11">
        <v>6</v>
      </c>
      <c r="U10" s="11">
        <v>11</v>
      </c>
      <c r="V10" s="11">
        <v>3</v>
      </c>
      <c r="W10" s="11">
        <v>7</v>
      </c>
      <c r="X10" s="34">
        <v>10</v>
      </c>
      <c r="Y10" s="11">
        <v>3</v>
      </c>
      <c r="Z10" s="34">
        <v>6</v>
      </c>
      <c r="AA10" s="34">
        <v>12</v>
      </c>
      <c r="AB10" s="34">
        <v>2</v>
      </c>
      <c r="AC10" s="35">
        <v>6</v>
      </c>
      <c r="AD10" s="35">
        <v>11</v>
      </c>
      <c r="AE10" s="35">
        <v>3</v>
      </c>
      <c r="AF10" s="36">
        <v>10</v>
      </c>
      <c r="AG10" s="36">
        <v>9</v>
      </c>
      <c r="AH10" s="36">
        <v>1</v>
      </c>
    </row>
    <row r="11" spans="1:34" ht="15.75" x14ac:dyDescent="0.2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5.75" x14ac:dyDescent="0.2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ht="15.75" x14ac:dyDescent="0.2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 ht="15.75" x14ac:dyDescent="0.2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4" ht="15.75" x14ac:dyDescent="0.2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ht="15.75" x14ac:dyDescent="0.2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ht="15.75" x14ac:dyDescent="0.25">
      <c r="A17" s="49" t="s">
        <v>1</v>
      </c>
      <c r="B17" s="50"/>
      <c r="C17" s="51"/>
      <c r="D17" s="13">
        <f t="shared" ref="D17:AH17" si="0">SUM(D10:D16)</f>
        <v>20</v>
      </c>
      <c r="E17" s="11">
        <v>6</v>
      </c>
      <c r="F17" s="11">
        <f t="shared" si="0"/>
        <v>11</v>
      </c>
      <c r="G17" s="11">
        <f t="shared" si="0"/>
        <v>3</v>
      </c>
      <c r="H17" s="11">
        <f t="shared" si="0"/>
        <v>6</v>
      </c>
      <c r="I17" s="11">
        <f t="shared" si="0"/>
        <v>10</v>
      </c>
      <c r="J17" s="11">
        <f t="shared" si="0"/>
        <v>4</v>
      </c>
      <c r="K17" s="11">
        <f t="shared" si="0"/>
        <v>7</v>
      </c>
      <c r="L17" s="11">
        <f t="shared" si="0"/>
        <v>10</v>
      </c>
      <c r="M17" s="11">
        <f t="shared" si="0"/>
        <v>3</v>
      </c>
      <c r="N17" s="11">
        <f t="shared" si="0"/>
        <v>7</v>
      </c>
      <c r="O17" s="11">
        <f t="shared" si="0"/>
        <v>10</v>
      </c>
      <c r="P17" s="11">
        <f t="shared" si="0"/>
        <v>3</v>
      </c>
      <c r="Q17" s="11">
        <f t="shared" si="0"/>
        <v>7</v>
      </c>
      <c r="R17" s="11">
        <f t="shared" si="0"/>
        <v>10</v>
      </c>
      <c r="S17" s="11">
        <f t="shared" si="0"/>
        <v>3</v>
      </c>
      <c r="T17" s="11">
        <f t="shared" si="0"/>
        <v>6</v>
      </c>
      <c r="U17" s="11">
        <f t="shared" si="0"/>
        <v>11</v>
      </c>
      <c r="V17" s="11">
        <f t="shared" si="0"/>
        <v>3</v>
      </c>
      <c r="W17" s="11">
        <f>SUM(W10:W16)</f>
        <v>7</v>
      </c>
      <c r="X17" s="11">
        <f t="shared" si="0"/>
        <v>10</v>
      </c>
      <c r="Y17" s="11">
        <f t="shared" si="0"/>
        <v>3</v>
      </c>
      <c r="Z17" s="11">
        <f t="shared" si="0"/>
        <v>6</v>
      </c>
      <c r="AA17" s="11">
        <f t="shared" si="0"/>
        <v>12</v>
      </c>
      <c r="AB17" s="11">
        <f t="shared" si="0"/>
        <v>2</v>
      </c>
      <c r="AC17" s="11">
        <f t="shared" si="0"/>
        <v>6</v>
      </c>
      <c r="AD17" s="11">
        <f t="shared" si="0"/>
        <v>11</v>
      </c>
      <c r="AE17" s="11">
        <f t="shared" si="0"/>
        <v>3</v>
      </c>
      <c r="AF17" s="11">
        <f t="shared" si="0"/>
        <v>10</v>
      </c>
      <c r="AG17" s="11">
        <f t="shared" si="0"/>
        <v>9</v>
      </c>
      <c r="AH17" s="11">
        <f t="shared" si="0"/>
        <v>1</v>
      </c>
    </row>
    <row r="18" spans="1:34" ht="17.25" customHeight="1" x14ac:dyDescent="0.25">
      <c r="A18" s="47" t="s">
        <v>11</v>
      </c>
      <c r="B18" s="48"/>
      <c r="C18" s="48"/>
      <c r="D18" s="28">
        <f>D17*100/D17</f>
        <v>100</v>
      </c>
      <c r="E18" s="32">
        <f>E17*100/D17</f>
        <v>30</v>
      </c>
      <c r="F18" s="32">
        <f>F17*100/D17</f>
        <v>55</v>
      </c>
      <c r="G18" s="32">
        <f>G17*100/D17</f>
        <v>15</v>
      </c>
      <c r="H18" s="11">
        <f>H17*100/D17</f>
        <v>30</v>
      </c>
      <c r="I18" s="11">
        <f>I17*100/D17</f>
        <v>50</v>
      </c>
      <c r="J18" s="11">
        <f>J17*100/D17</f>
        <v>20</v>
      </c>
      <c r="K18" s="11">
        <f>K17*100/D17</f>
        <v>35</v>
      </c>
      <c r="L18" s="11">
        <f>L17*100/D17</f>
        <v>50</v>
      </c>
      <c r="M18" s="11">
        <f>M17*100/D17</f>
        <v>15</v>
      </c>
      <c r="N18" s="11">
        <f>N17*100/D17</f>
        <v>35</v>
      </c>
      <c r="O18" s="11">
        <f>O17*100/D17</f>
        <v>50</v>
      </c>
      <c r="P18" s="11">
        <f>P17*100/D17</f>
        <v>15</v>
      </c>
      <c r="Q18" s="11">
        <f>Q17*100/D17</f>
        <v>35</v>
      </c>
      <c r="R18" s="11">
        <f>R17*100/D17</f>
        <v>50</v>
      </c>
      <c r="S18" s="11">
        <f>S17*100/D17</f>
        <v>15</v>
      </c>
      <c r="T18" s="11">
        <f>T17*100/D17</f>
        <v>30</v>
      </c>
      <c r="U18" s="11">
        <f>U17*100/D17</f>
        <v>55</v>
      </c>
      <c r="V18" s="11">
        <f>V17*100/D17</f>
        <v>15</v>
      </c>
      <c r="W18" s="11">
        <f>W17*100/D17</f>
        <v>35</v>
      </c>
      <c r="X18" s="11">
        <f>X17*100/D17</f>
        <v>50</v>
      </c>
      <c r="Y18" s="11">
        <f>Y17*100/D17</f>
        <v>15</v>
      </c>
      <c r="Z18" s="11">
        <f>Z17*100/D17</f>
        <v>30</v>
      </c>
      <c r="AA18" s="11">
        <f>AA17*100/D17</f>
        <v>60</v>
      </c>
      <c r="AB18" s="11">
        <f>AB17*100/D17</f>
        <v>10</v>
      </c>
      <c r="AC18" s="11">
        <f>AC17*100/D17</f>
        <v>30</v>
      </c>
      <c r="AD18" s="11">
        <f>AD17*100/D17</f>
        <v>55</v>
      </c>
      <c r="AE18" s="11">
        <f>AE17*100/D17</f>
        <v>15</v>
      </c>
      <c r="AF18" s="11">
        <f>AF17*100/D17</f>
        <v>50</v>
      </c>
      <c r="AG18" s="11">
        <f>AG17*100/D17</f>
        <v>45</v>
      </c>
      <c r="AH18" s="11">
        <f>AH17*100/D17</f>
        <v>5</v>
      </c>
    </row>
    <row r="24" spans="1:34" x14ac:dyDescent="0.25">
      <c r="S24">
        <v>1</v>
      </c>
    </row>
  </sheetData>
  <mergeCells count="33">
    <mergeCell ref="L2:U2"/>
    <mergeCell ref="Q8:S8"/>
    <mergeCell ref="W8:Y8"/>
    <mergeCell ref="L3:R3"/>
    <mergeCell ref="Q7:AE7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</mergeCells>
  <pageMargins left="0.7" right="0.7" top="0.75" bottom="0.75" header="0.3" footer="0.3"/>
  <pageSetup paperSize="9" orientation="portrait" horizontalDpi="4294967294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62" zoomScaleNormal="62" workbookViewId="0">
      <selection activeCell="AJ37" sqref="AJ37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6" t="s">
        <v>34</v>
      </c>
      <c r="C2" s="46"/>
      <c r="D2" s="46"/>
      <c r="E2" s="46"/>
      <c r="F2" s="46"/>
      <c r="G2" s="7"/>
      <c r="H2" s="7"/>
      <c r="I2" s="7"/>
      <c r="J2" s="7"/>
      <c r="K2" s="7"/>
      <c r="L2" s="7"/>
      <c r="M2" s="7"/>
      <c r="N2" s="2"/>
      <c r="O2" s="3" t="s">
        <v>54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7" t="s">
        <v>18</v>
      </c>
      <c r="AK2" s="37"/>
    </row>
    <row r="3" spans="1:37" ht="15.75" x14ac:dyDescent="0.25">
      <c r="A3" s="3"/>
      <c r="B3" s="38" t="s">
        <v>48</v>
      </c>
      <c r="C3" s="38"/>
      <c r="D3" s="38"/>
      <c r="E3" s="38"/>
      <c r="F3" s="38"/>
      <c r="G3" s="3"/>
      <c r="H3" s="3"/>
      <c r="I3" s="3"/>
      <c r="J3" s="3"/>
      <c r="K3" s="3"/>
      <c r="L3" s="3"/>
      <c r="M3" s="3"/>
      <c r="N3" s="3"/>
      <c r="O3" s="38" t="s">
        <v>38</v>
      </c>
      <c r="P3" s="38"/>
      <c r="Q3" s="38"/>
      <c r="R3" s="38"/>
      <c r="S3" s="38"/>
      <c r="T3" s="38"/>
      <c r="U3" s="38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 t="s">
        <v>52</v>
      </c>
      <c r="H4" s="3"/>
      <c r="I4" s="3"/>
      <c r="J4" s="3"/>
      <c r="K4" s="3"/>
      <c r="L4" s="3"/>
      <c r="M4" s="3"/>
      <c r="N4" s="3"/>
      <c r="O4" s="21" t="s">
        <v>23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3" t="s">
        <v>0</v>
      </c>
      <c r="B7" s="41" t="s">
        <v>3</v>
      </c>
      <c r="C7" s="41" t="s">
        <v>4</v>
      </c>
      <c r="D7" s="41" t="s">
        <v>10</v>
      </c>
      <c r="E7" s="41" t="s">
        <v>5</v>
      </c>
      <c r="F7" s="41"/>
      <c r="G7" s="41"/>
      <c r="H7" s="52" t="s">
        <v>8</v>
      </c>
      <c r="I7" s="53"/>
      <c r="J7" s="53"/>
      <c r="K7" s="53"/>
      <c r="L7" s="53"/>
      <c r="M7" s="53"/>
      <c r="N7" s="53"/>
      <c r="O7" s="53"/>
      <c r="P7" s="54"/>
      <c r="Q7" s="41" t="s">
        <v>6</v>
      </c>
      <c r="R7" s="41"/>
      <c r="S7" s="41"/>
      <c r="T7" s="52" t="s">
        <v>9</v>
      </c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4"/>
      <c r="AI7" s="41" t="s">
        <v>7</v>
      </c>
      <c r="AJ7" s="41"/>
      <c r="AK7" s="41"/>
    </row>
    <row r="8" spans="1:37" ht="15.75" customHeight="1" x14ac:dyDescent="0.25">
      <c r="A8" s="43"/>
      <c r="B8" s="41"/>
      <c r="C8" s="41"/>
      <c r="D8" s="41"/>
      <c r="E8" s="44" t="s">
        <v>14</v>
      </c>
      <c r="F8" s="44" t="s">
        <v>15</v>
      </c>
      <c r="G8" s="44" t="s">
        <v>16</v>
      </c>
      <c r="H8" s="60" t="s">
        <v>19</v>
      </c>
      <c r="I8" s="61"/>
      <c r="J8" s="61"/>
      <c r="K8" s="53" t="s">
        <v>20</v>
      </c>
      <c r="L8" s="53"/>
      <c r="M8" s="54"/>
      <c r="N8" s="56" t="s">
        <v>24</v>
      </c>
      <c r="O8" s="57"/>
      <c r="P8" s="58"/>
      <c r="Q8" s="44" t="s">
        <v>14</v>
      </c>
      <c r="R8" s="44" t="s">
        <v>15</v>
      </c>
      <c r="S8" s="44" t="s">
        <v>16</v>
      </c>
      <c r="T8" s="59" t="s">
        <v>25</v>
      </c>
      <c r="U8" s="59"/>
      <c r="V8" s="59"/>
      <c r="W8" s="59" t="s">
        <v>21</v>
      </c>
      <c r="X8" s="59"/>
      <c r="Y8" s="59"/>
      <c r="Z8" s="43" t="s">
        <v>26</v>
      </c>
      <c r="AA8" s="43"/>
      <c r="AB8" s="43"/>
      <c r="AC8" s="43" t="s">
        <v>27</v>
      </c>
      <c r="AD8" s="43"/>
      <c r="AE8" s="43"/>
      <c r="AF8" s="57" t="s">
        <v>22</v>
      </c>
      <c r="AG8" s="57"/>
      <c r="AH8" s="58"/>
      <c r="AI8" s="44" t="s">
        <v>14</v>
      </c>
      <c r="AJ8" s="44" t="s">
        <v>15</v>
      </c>
      <c r="AK8" s="44" t="s">
        <v>16</v>
      </c>
    </row>
    <row r="9" spans="1:37" ht="115.5" customHeight="1" x14ac:dyDescent="0.25">
      <c r="A9" s="43"/>
      <c r="B9" s="41"/>
      <c r="C9" s="41"/>
      <c r="D9" s="41"/>
      <c r="E9" s="45"/>
      <c r="F9" s="45"/>
      <c r="G9" s="45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45"/>
      <c r="R9" s="45"/>
      <c r="S9" s="45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45"/>
      <c r="AJ9" s="45"/>
      <c r="AK9" s="45"/>
    </row>
    <row r="10" spans="1:37" ht="15.75" x14ac:dyDescent="0.25">
      <c r="A10" s="31">
        <v>1</v>
      </c>
      <c r="B10" s="6" t="s">
        <v>43</v>
      </c>
      <c r="C10" s="6" t="s">
        <v>53</v>
      </c>
      <c r="D10" s="11">
        <v>22</v>
      </c>
      <c r="E10" s="11">
        <v>18</v>
      </c>
      <c r="F10" s="11">
        <v>3</v>
      </c>
      <c r="G10" s="11">
        <v>1</v>
      </c>
      <c r="H10" s="11">
        <v>10</v>
      </c>
      <c r="I10" s="11">
        <v>9</v>
      </c>
      <c r="J10" s="11">
        <v>3</v>
      </c>
      <c r="K10" s="11">
        <v>12</v>
      </c>
      <c r="L10" s="11">
        <v>8</v>
      </c>
      <c r="M10" s="11">
        <v>2</v>
      </c>
      <c r="N10" s="11">
        <v>13</v>
      </c>
      <c r="O10" s="11">
        <v>7</v>
      </c>
      <c r="P10" s="11">
        <v>2</v>
      </c>
      <c r="Q10" s="11">
        <v>15</v>
      </c>
      <c r="R10" s="11">
        <v>5</v>
      </c>
      <c r="S10" s="11">
        <v>2</v>
      </c>
      <c r="T10" s="11">
        <v>15</v>
      </c>
      <c r="U10" s="11">
        <v>6</v>
      </c>
      <c r="V10" s="11">
        <v>1</v>
      </c>
      <c r="W10" s="11">
        <v>16</v>
      </c>
      <c r="X10" s="11">
        <v>5</v>
      </c>
      <c r="Y10" s="11">
        <v>1</v>
      </c>
      <c r="Z10" s="11">
        <v>14</v>
      </c>
      <c r="AA10" s="11">
        <v>6</v>
      </c>
      <c r="AB10" s="11">
        <v>1</v>
      </c>
      <c r="AC10" s="11">
        <v>14</v>
      </c>
      <c r="AD10" s="11">
        <v>7</v>
      </c>
      <c r="AE10" s="11">
        <v>1</v>
      </c>
      <c r="AF10" s="11">
        <v>11</v>
      </c>
      <c r="AG10" s="11">
        <v>10</v>
      </c>
      <c r="AH10" s="11">
        <v>1</v>
      </c>
      <c r="AI10" s="11">
        <v>15</v>
      </c>
      <c r="AJ10" s="11">
        <v>6</v>
      </c>
      <c r="AK10" s="11">
        <v>1</v>
      </c>
    </row>
    <row r="11" spans="1:37" ht="15.75" x14ac:dyDescent="0.2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75" x14ac:dyDescent="0.2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 x14ac:dyDescent="0.2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 x14ac:dyDescent="0.2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 x14ac:dyDescent="0.2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 x14ac:dyDescent="0.2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 x14ac:dyDescent="0.25">
      <c r="A17" s="49" t="s">
        <v>1</v>
      </c>
      <c r="B17" s="50"/>
      <c r="C17" s="51"/>
      <c r="D17" s="13">
        <f t="shared" ref="D17:AK17" si="0">SUM(D10:D16)</f>
        <v>22</v>
      </c>
      <c r="E17" s="11">
        <f t="shared" si="0"/>
        <v>18</v>
      </c>
      <c r="F17" s="11">
        <f t="shared" si="0"/>
        <v>3</v>
      </c>
      <c r="G17" s="11">
        <f t="shared" si="0"/>
        <v>1</v>
      </c>
      <c r="H17" s="11">
        <v>12</v>
      </c>
      <c r="I17" s="11">
        <v>9</v>
      </c>
      <c r="J17" s="11">
        <f t="shared" si="0"/>
        <v>3</v>
      </c>
      <c r="K17" s="11">
        <f t="shared" si="0"/>
        <v>12</v>
      </c>
      <c r="L17" s="11">
        <f t="shared" si="0"/>
        <v>8</v>
      </c>
      <c r="M17" s="11">
        <f t="shared" si="0"/>
        <v>2</v>
      </c>
      <c r="N17" s="11">
        <v>14</v>
      </c>
      <c r="O17" s="11">
        <v>7</v>
      </c>
      <c r="P17" s="11">
        <f t="shared" si="0"/>
        <v>2</v>
      </c>
      <c r="Q17" s="11">
        <v>16</v>
      </c>
      <c r="R17" s="11">
        <v>5</v>
      </c>
      <c r="S17" s="11">
        <f t="shared" si="0"/>
        <v>2</v>
      </c>
      <c r="T17" s="11">
        <f t="shared" si="0"/>
        <v>15</v>
      </c>
      <c r="U17" s="11">
        <f t="shared" si="0"/>
        <v>6</v>
      </c>
      <c r="V17" s="11">
        <f t="shared" si="0"/>
        <v>1</v>
      </c>
      <c r="W17" s="11">
        <f t="shared" si="0"/>
        <v>16</v>
      </c>
      <c r="X17" s="11">
        <f t="shared" si="0"/>
        <v>5</v>
      </c>
      <c r="Y17" s="11">
        <f t="shared" si="0"/>
        <v>1</v>
      </c>
      <c r="Z17" s="11">
        <v>15</v>
      </c>
      <c r="AA17" s="11">
        <v>7</v>
      </c>
      <c r="AB17" s="11">
        <f t="shared" si="0"/>
        <v>1</v>
      </c>
      <c r="AC17" s="11">
        <f t="shared" si="0"/>
        <v>14</v>
      </c>
      <c r="AD17" s="11">
        <f t="shared" si="0"/>
        <v>7</v>
      </c>
      <c r="AE17" s="11">
        <f t="shared" si="0"/>
        <v>1</v>
      </c>
      <c r="AF17" s="11">
        <f t="shared" si="0"/>
        <v>11</v>
      </c>
      <c r="AG17" s="11">
        <f t="shared" si="0"/>
        <v>10</v>
      </c>
      <c r="AH17" s="11">
        <f t="shared" si="0"/>
        <v>1</v>
      </c>
      <c r="AI17" s="11">
        <f t="shared" si="0"/>
        <v>15</v>
      </c>
      <c r="AJ17" s="11">
        <f t="shared" si="0"/>
        <v>6</v>
      </c>
      <c r="AK17" s="11">
        <f t="shared" si="0"/>
        <v>1</v>
      </c>
    </row>
    <row r="18" spans="1:37" ht="18.75" customHeight="1" x14ac:dyDescent="0.25">
      <c r="A18" s="47" t="s">
        <v>11</v>
      </c>
      <c r="B18" s="48"/>
      <c r="C18" s="48"/>
      <c r="D18" s="16">
        <f>D17*100/D17</f>
        <v>100</v>
      </c>
      <c r="E18" s="12">
        <f>E17*100/D17</f>
        <v>81.818181818181813</v>
      </c>
      <c r="F18" s="12">
        <f>F17*100/D17</f>
        <v>13.636363636363637</v>
      </c>
      <c r="G18" s="12">
        <f>G17*100/D17</f>
        <v>4.5454545454545459</v>
      </c>
      <c r="H18" s="12">
        <f>H17*100/D17</f>
        <v>54.545454545454547</v>
      </c>
      <c r="I18" s="12">
        <f>I17*100/D17</f>
        <v>40.909090909090907</v>
      </c>
      <c r="J18" s="12">
        <f>J17*100/D17</f>
        <v>13.636363636363637</v>
      </c>
      <c r="K18" s="12">
        <f>K17*100/D17</f>
        <v>54.545454545454547</v>
      </c>
      <c r="L18" s="12">
        <f>L17*100/D17</f>
        <v>36.363636363636367</v>
      </c>
      <c r="M18" s="12">
        <f>M17*100/D17</f>
        <v>9.0909090909090917</v>
      </c>
      <c r="N18" s="12">
        <f>N17*100/D17</f>
        <v>63.636363636363633</v>
      </c>
      <c r="O18" s="12">
        <f>O17*100/D17</f>
        <v>31.818181818181817</v>
      </c>
      <c r="P18" s="12">
        <f>P17*100/D17</f>
        <v>9.0909090909090917</v>
      </c>
      <c r="Q18" s="12">
        <f>Q17*100/D17</f>
        <v>72.727272727272734</v>
      </c>
      <c r="R18" s="12">
        <f>R17*100/D17</f>
        <v>22.727272727272727</v>
      </c>
      <c r="S18" s="12">
        <f>S17*100/D17</f>
        <v>9.0909090909090917</v>
      </c>
      <c r="T18" s="12">
        <f>T17*100/D17</f>
        <v>68.181818181818187</v>
      </c>
      <c r="U18" s="12">
        <f>U17*100/D17</f>
        <v>27.272727272727273</v>
      </c>
      <c r="V18" s="12">
        <f>V17*100/D17</f>
        <v>4.5454545454545459</v>
      </c>
      <c r="W18" s="12">
        <f>W17*100/D17</f>
        <v>72.727272727272734</v>
      </c>
      <c r="X18" s="12">
        <f>X17*100/D17</f>
        <v>22.727272727272727</v>
      </c>
      <c r="Y18" s="12">
        <f>Y17*100/D17</f>
        <v>4.5454545454545459</v>
      </c>
      <c r="Z18" s="12">
        <f>Z17*100/D17</f>
        <v>68.181818181818187</v>
      </c>
      <c r="AA18" s="12">
        <f>AA17*100/D17</f>
        <v>31.818181818181817</v>
      </c>
      <c r="AB18" s="12">
        <f>AB17*100/D17</f>
        <v>4.5454545454545459</v>
      </c>
      <c r="AC18" s="12">
        <f>AC17*100/D17</f>
        <v>63.636363636363633</v>
      </c>
      <c r="AD18" s="12">
        <f>AD17*100/D17</f>
        <v>31.818181818181817</v>
      </c>
      <c r="AE18" s="12">
        <f>AE17*100/D17</f>
        <v>4.5454545454545459</v>
      </c>
      <c r="AF18" s="12">
        <f>AF17*100/D17</f>
        <v>50</v>
      </c>
      <c r="AG18" s="12">
        <f>AG17*100/D17</f>
        <v>45.454545454545453</v>
      </c>
      <c r="AH18" s="12">
        <f>AH17*100/D17</f>
        <v>4.5454545454545459</v>
      </c>
      <c r="AI18" s="12">
        <f>AI17*100/D17</f>
        <v>68.181818181818187</v>
      </c>
      <c r="AJ18" s="12">
        <f>AJ17*100/D17</f>
        <v>27.272727272727273</v>
      </c>
      <c r="AK18" s="12">
        <f>AK17*100/D17</f>
        <v>4.5454545454545459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7"/>
  <sheetViews>
    <sheetView topLeftCell="G1" zoomScale="68" zoomScaleNormal="68" workbookViewId="0">
      <selection activeCell="E10" sqref="E10:G10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6" t="s">
        <v>33</v>
      </c>
      <c r="C2" s="46"/>
      <c r="D2" s="46"/>
      <c r="E2" s="46"/>
      <c r="F2" s="46"/>
      <c r="G2" s="2"/>
      <c r="H2" s="2"/>
      <c r="I2" s="2"/>
      <c r="J2" s="2"/>
      <c r="K2" s="2"/>
      <c r="L2" s="2"/>
      <c r="M2" s="2"/>
      <c r="N2" s="2"/>
      <c r="O2" s="38" t="s">
        <v>56</v>
      </c>
      <c r="P2" s="38"/>
      <c r="Q2" s="38"/>
      <c r="R2" s="38"/>
      <c r="S2" s="3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7" t="s">
        <v>18</v>
      </c>
      <c r="AK2" s="37"/>
    </row>
    <row r="3" spans="1:37" ht="15.75" x14ac:dyDescent="0.25">
      <c r="A3" s="3"/>
      <c r="B3" s="38" t="s">
        <v>48</v>
      </c>
      <c r="C3" s="38"/>
      <c r="D3" s="38"/>
      <c r="E3" s="38"/>
      <c r="F3" s="38"/>
      <c r="G3" s="3"/>
      <c r="H3" s="3"/>
      <c r="I3" s="3"/>
      <c r="J3" s="3"/>
      <c r="K3" s="3"/>
      <c r="L3" s="3"/>
      <c r="M3" s="3"/>
      <c r="N3" s="3"/>
      <c r="O3" s="38" t="s">
        <v>28</v>
      </c>
      <c r="P3" s="38"/>
      <c r="Q3" s="38"/>
      <c r="R3" s="38"/>
      <c r="S3" s="38"/>
      <c r="T3" s="38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 t="s">
        <v>52</v>
      </c>
      <c r="J4" s="3"/>
      <c r="K4" s="3"/>
      <c r="L4" s="3"/>
      <c r="M4" s="3"/>
      <c r="N4" s="3"/>
      <c r="O4" s="39" t="s">
        <v>23</v>
      </c>
      <c r="P4" s="39"/>
      <c r="Q4" s="39"/>
      <c r="R4" s="39"/>
      <c r="S4" s="39"/>
      <c r="T4" s="39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3" t="s">
        <v>0</v>
      </c>
      <c r="B7" s="41" t="s">
        <v>3</v>
      </c>
      <c r="C7" s="41" t="s">
        <v>4</v>
      </c>
      <c r="D7" s="41" t="s">
        <v>10</v>
      </c>
      <c r="E7" s="41" t="s">
        <v>5</v>
      </c>
      <c r="F7" s="41"/>
      <c r="G7" s="41"/>
      <c r="H7" s="52" t="s">
        <v>8</v>
      </c>
      <c r="I7" s="53"/>
      <c r="J7" s="53"/>
      <c r="K7" s="53"/>
      <c r="L7" s="53"/>
      <c r="M7" s="53"/>
      <c r="N7" s="53"/>
      <c r="O7" s="53"/>
      <c r="P7" s="54"/>
      <c r="Q7" s="41" t="s">
        <v>6</v>
      </c>
      <c r="R7" s="41"/>
      <c r="S7" s="41"/>
      <c r="T7" s="52" t="s">
        <v>9</v>
      </c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4"/>
      <c r="AI7" s="41" t="s">
        <v>7</v>
      </c>
      <c r="AJ7" s="41"/>
      <c r="AK7" s="41"/>
    </row>
    <row r="8" spans="1:37" ht="15.75" customHeight="1" x14ac:dyDescent="0.25">
      <c r="A8" s="43"/>
      <c r="B8" s="41"/>
      <c r="C8" s="41"/>
      <c r="D8" s="41"/>
      <c r="E8" s="44" t="s">
        <v>14</v>
      </c>
      <c r="F8" s="44" t="s">
        <v>15</v>
      </c>
      <c r="G8" s="44" t="s">
        <v>16</v>
      </c>
      <c r="H8" s="59" t="s">
        <v>19</v>
      </c>
      <c r="I8" s="59"/>
      <c r="J8" s="59"/>
      <c r="K8" s="41" t="s">
        <v>20</v>
      </c>
      <c r="L8" s="41"/>
      <c r="M8" s="41"/>
      <c r="N8" s="43" t="s">
        <v>24</v>
      </c>
      <c r="O8" s="43"/>
      <c r="P8" s="43"/>
      <c r="Q8" s="44" t="s">
        <v>14</v>
      </c>
      <c r="R8" s="44" t="s">
        <v>15</v>
      </c>
      <c r="S8" s="44" t="s">
        <v>16</v>
      </c>
      <c r="T8" s="59" t="s">
        <v>25</v>
      </c>
      <c r="U8" s="59"/>
      <c r="V8" s="59"/>
      <c r="W8" s="59" t="s">
        <v>21</v>
      </c>
      <c r="X8" s="59"/>
      <c r="Y8" s="59"/>
      <c r="Z8" s="43" t="s">
        <v>26</v>
      </c>
      <c r="AA8" s="43"/>
      <c r="AB8" s="43"/>
      <c r="AC8" s="43" t="s">
        <v>27</v>
      </c>
      <c r="AD8" s="43"/>
      <c r="AE8" s="43"/>
      <c r="AF8" s="57" t="s">
        <v>22</v>
      </c>
      <c r="AG8" s="57"/>
      <c r="AH8" s="58"/>
      <c r="AI8" s="44" t="s">
        <v>14</v>
      </c>
      <c r="AJ8" s="44" t="s">
        <v>15</v>
      </c>
      <c r="AK8" s="44" t="s">
        <v>16</v>
      </c>
    </row>
    <row r="9" spans="1:37" ht="114.75" customHeight="1" x14ac:dyDescent="0.25">
      <c r="A9" s="43"/>
      <c r="B9" s="41"/>
      <c r="C9" s="41"/>
      <c r="D9" s="41"/>
      <c r="E9" s="45"/>
      <c r="F9" s="45"/>
      <c r="G9" s="45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45"/>
      <c r="R9" s="45"/>
      <c r="S9" s="45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45"/>
      <c r="AJ9" s="45"/>
      <c r="AK9" s="45"/>
    </row>
    <row r="10" spans="1:37" ht="15.75" x14ac:dyDescent="0.25">
      <c r="A10" s="31">
        <v>1</v>
      </c>
      <c r="B10" s="6" t="s">
        <v>58</v>
      </c>
      <c r="C10" s="6" t="s">
        <v>59</v>
      </c>
      <c r="D10" s="11">
        <v>41</v>
      </c>
      <c r="E10" s="11">
        <v>32</v>
      </c>
      <c r="F10" s="11">
        <v>9</v>
      </c>
      <c r="G10" s="11">
        <v>0</v>
      </c>
      <c r="H10" s="11">
        <v>33</v>
      </c>
      <c r="I10" s="11">
        <v>8</v>
      </c>
      <c r="J10" s="11">
        <v>0</v>
      </c>
      <c r="K10" s="11">
        <v>34</v>
      </c>
      <c r="L10" s="11">
        <v>7</v>
      </c>
      <c r="M10" s="11">
        <v>0</v>
      </c>
      <c r="N10" s="11">
        <v>32</v>
      </c>
      <c r="O10" s="11">
        <v>9</v>
      </c>
      <c r="P10" s="11">
        <v>0</v>
      </c>
      <c r="Q10" s="11">
        <v>33</v>
      </c>
      <c r="R10" s="11">
        <v>8</v>
      </c>
      <c r="S10" s="11">
        <v>0</v>
      </c>
      <c r="T10" s="11">
        <v>33</v>
      </c>
      <c r="U10" s="11">
        <v>8</v>
      </c>
      <c r="V10" s="11">
        <v>0</v>
      </c>
      <c r="W10" s="11">
        <v>30</v>
      </c>
      <c r="X10" s="11">
        <v>11</v>
      </c>
      <c r="Y10" s="11">
        <v>0</v>
      </c>
      <c r="Z10" s="11">
        <v>32</v>
      </c>
      <c r="AA10" s="11">
        <v>9</v>
      </c>
      <c r="AB10" s="11">
        <v>0</v>
      </c>
      <c r="AC10" s="11">
        <v>34</v>
      </c>
      <c r="AD10" s="11">
        <v>7</v>
      </c>
      <c r="AE10" s="11">
        <v>0</v>
      </c>
      <c r="AF10" s="11">
        <v>34</v>
      </c>
      <c r="AG10" s="11">
        <v>7</v>
      </c>
      <c r="AH10" s="11">
        <v>0</v>
      </c>
      <c r="AI10" s="11">
        <v>32</v>
      </c>
      <c r="AJ10" s="11">
        <v>9</v>
      </c>
      <c r="AK10" s="11">
        <v>0</v>
      </c>
    </row>
    <row r="11" spans="1:37" ht="15.75" x14ac:dyDescent="0.25">
      <c r="A11" s="5">
        <v>3</v>
      </c>
      <c r="B11" s="1"/>
      <c r="C11" s="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75" x14ac:dyDescent="0.25">
      <c r="A12" s="5">
        <v>4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 x14ac:dyDescent="0.25">
      <c r="A13" s="5">
        <v>5</v>
      </c>
      <c r="B13" s="6"/>
      <c r="C13" s="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 x14ac:dyDescent="0.25">
      <c r="A14" s="5">
        <v>6</v>
      </c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 x14ac:dyDescent="0.25">
      <c r="A15" s="5">
        <v>7</v>
      </c>
      <c r="B15" s="6"/>
      <c r="C15" s="6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 x14ac:dyDescent="0.25">
      <c r="A16" s="49" t="s">
        <v>1</v>
      </c>
      <c r="B16" s="50"/>
      <c r="C16" s="51"/>
      <c r="D16" s="13">
        <f t="shared" ref="D16:AE16" si="0">SUM(D10:D15)</f>
        <v>41</v>
      </c>
      <c r="E16" s="11">
        <f t="shared" si="0"/>
        <v>32</v>
      </c>
      <c r="F16" s="11">
        <f t="shared" si="0"/>
        <v>9</v>
      </c>
      <c r="G16" s="11">
        <f t="shared" si="0"/>
        <v>0</v>
      </c>
      <c r="H16" s="11">
        <f t="shared" si="0"/>
        <v>33</v>
      </c>
      <c r="I16" s="11">
        <f t="shared" si="0"/>
        <v>8</v>
      </c>
      <c r="J16" s="11">
        <f t="shared" si="0"/>
        <v>0</v>
      </c>
      <c r="K16" s="11">
        <f t="shared" si="0"/>
        <v>34</v>
      </c>
      <c r="L16" s="11">
        <f t="shared" si="0"/>
        <v>7</v>
      </c>
      <c r="M16" s="11">
        <f t="shared" si="0"/>
        <v>0</v>
      </c>
      <c r="N16" s="11">
        <f t="shared" si="0"/>
        <v>32</v>
      </c>
      <c r="O16" s="11">
        <f t="shared" si="0"/>
        <v>9</v>
      </c>
      <c r="P16" s="11">
        <f t="shared" si="0"/>
        <v>0</v>
      </c>
      <c r="Q16" s="11">
        <f t="shared" si="0"/>
        <v>33</v>
      </c>
      <c r="R16" s="11">
        <f t="shared" si="0"/>
        <v>8</v>
      </c>
      <c r="S16" s="11">
        <f t="shared" si="0"/>
        <v>0</v>
      </c>
      <c r="T16" s="11">
        <f t="shared" si="0"/>
        <v>33</v>
      </c>
      <c r="U16" s="11">
        <f t="shared" si="0"/>
        <v>8</v>
      </c>
      <c r="V16" s="11">
        <f t="shared" si="0"/>
        <v>0</v>
      </c>
      <c r="W16" s="11">
        <f t="shared" si="0"/>
        <v>30</v>
      </c>
      <c r="X16" s="11">
        <f t="shared" si="0"/>
        <v>11</v>
      </c>
      <c r="Y16" s="11">
        <f t="shared" si="0"/>
        <v>0</v>
      </c>
      <c r="Z16" s="11">
        <f t="shared" si="0"/>
        <v>32</v>
      </c>
      <c r="AA16" s="11">
        <f t="shared" si="0"/>
        <v>9</v>
      </c>
      <c r="AB16" s="11">
        <f t="shared" si="0"/>
        <v>0</v>
      </c>
      <c r="AC16" s="11">
        <f t="shared" si="0"/>
        <v>34</v>
      </c>
      <c r="AD16" s="11">
        <f t="shared" si="0"/>
        <v>7</v>
      </c>
      <c r="AE16" s="11">
        <f t="shared" si="0"/>
        <v>0</v>
      </c>
      <c r="AF16" s="11">
        <f t="shared" ref="AF16:AK16" si="1">SUM(AF10:AF15)</f>
        <v>34</v>
      </c>
      <c r="AG16" s="11">
        <f t="shared" si="1"/>
        <v>7</v>
      </c>
      <c r="AH16" s="11">
        <f t="shared" si="1"/>
        <v>0</v>
      </c>
      <c r="AI16" s="11">
        <f t="shared" si="1"/>
        <v>32</v>
      </c>
      <c r="AJ16" s="11">
        <f t="shared" si="1"/>
        <v>9</v>
      </c>
      <c r="AK16" s="11">
        <f t="shared" si="1"/>
        <v>0</v>
      </c>
    </row>
    <row r="17" spans="1:37" ht="21.75" customHeight="1" x14ac:dyDescent="0.25">
      <c r="A17" s="40" t="s">
        <v>11</v>
      </c>
      <c r="B17" s="40"/>
      <c r="C17" s="40"/>
      <c r="D17" s="16">
        <f>D16*100/D16</f>
        <v>100</v>
      </c>
      <c r="E17" s="12">
        <f>E16*100/D16</f>
        <v>78.048780487804876</v>
      </c>
      <c r="F17" s="12">
        <f>F16*100/D16</f>
        <v>21.951219512195124</v>
      </c>
      <c r="G17" s="12">
        <f>G16*100/D16</f>
        <v>0</v>
      </c>
      <c r="H17" s="12">
        <f>H16*100/D16</f>
        <v>80.487804878048777</v>
      </c>
      <c r="I17" s="12">
        <f>I16*100/D16</f>
        <v>19.512195121951219</v>
      </c>
      <c r="J17" s="12">
        <f>J16*100/D16</f>
        <v>0</v>
      </c>
      <c r="K17" s="12">
        <f>K16*100/D16</f>
        <v>82.926829268292678</v>
      </c>
      <c r="L17" s="12">
        <f>L16*100/D16</f>
        <v>17.073170731707318</v>
      </c>
      <c r="M17" s="12">
        <f>M16*100/D16</f>
        <v>0</v>
      </c>
      <c r="N17" s="12">
        <f>N16*100/D16</f>
        <v>78.048780487804876</v>
      </c>
      <c r="O17" s="12">
        <f>O16*100/D16</f>
        <v>21.951219512195124</v>
      </c>
      <c r="P17" s="12">
        <f>P16*100/D16</f>
        <v>0</v>
      </c>
      <c r="Q17" s="12">
        <f>Q16*100/D16</f>
        <v>80.487804878048777</v>
      </c>
      <c r="R17" s="12">
        <f>R16*100/D16</f>
        <v>19.512195121951219</v>
      </c>
      <c r="S17" s="12">
        <f>S16*100/D16</f>
        <v>0</v>
      </c>
      <c r="T17" s="12">
        <f>T16*100/D16</f>
        <v>80.487804878048777</v>
      </c>
      <c r="U17" s="12">
        <f>U16*100/D16</f>
        <v>19.512195121951219</v>
      </c>
      <c r="V17" s="12">
        <f>V16*100/D16</f>
        <v>0</v>
      </c>
      <c r="W17" s="12">
        <f>W16*100/D16</f>
        <v>73.170731707317074</v>
      </c>
      <c r="X17" s="12">
        <f>X16*100/D16</f>
        <v>26.829268292682926</v>
      </c>
      <c r="Y17" s="12">
        <f>Y16*100/D16</f>
        <v>0</v>
      </c>
      <c r="Z17" s="12">
        <f>Z16*100/D16</f>
        <v>78.048780487804876</v>
      </c>
      <c r="AA17" s="12">
        <f>AA16*100/D16</f>
        <v>21.951219512195124</v>
      </c>
      <c r="AB17" s="12">
        <f>AB16*100/D16</f>
        <v>0</v>
      </c>
      <c r="AC17" s="12">
        <f>AC16*100/D16</f>
        <v>82.926829268292678</v>
      </c>
      <c r="AD17" s="12">
        <f>AD16*100/D16</f>
        <v>17.073170731707318</v>
      </c>
      <c r="AE17" s="12">
        <f>AE16*100/D16</f>
        <v>0</v>
      </c>
      <c r="AF17" s="12">
        <f>AF16*100/D16</f>
        <v>82.926829268292678</v>
      </c>
      <c r="AG17" s="12">
        <f>AG16*100/D16</f>
        <v>17.073170731707318</v>
      </c>
      <c r="AH17" s="12">
        <f>AH16*100/D16</f>
        <v>0</v>
      </c>
      <c r="AI17" s="12">
        <f>AI16*100/D16</f>
        <v>78.048780487804876</v>
      </c>
      <c r="AJ17" s="12">
        <f>AJ16*100/D16</f>
        <v>21.951219512195124</v>
      </c>
      <c r="AK17" s="12">
        <f>AK16*100/D16</f>
        <v>0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7:C17"/>
    <mergeCell ref="AI7:AK7"/>
    <mergeCell ref="A16:C16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topLeftCell="A4" zoomScale="66" zoomScaleNormal="66" workbookViewId="0">
      <selection activeCell="F14" sqref="F14:H14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2"/>
      <c r="O1" s="62"/>
      <c r="V1" s="37" t="s">
        <v>18</v>
      </c>
      <c r="W1" s="37"/>
    </row>
    <row r="2" spans="1:23" ht="15.75" x14ac:dyDescent="0.25">
      <c r="B2" s="7" t="s">
        <v>32</v>
      </c>
      <c r="C2" s="2"/>
      <c r="E2" s="2"/>
      <c r="F2" s="2"/>
      <c r="I2" s="38" t="s">
        <v>45</v>
      </c>
      <c r="J2" s="38"/>
      <c r="K2" s="38"/>
      <c r="L2" s="38"/>
      <c r="M2" s="38"/>
      <c r="N2" s="3"/>
      <c r="O2" s="3"/>
    </row>
    <row r="3" spans="1:23" ht="15.75" x14ac:dyDescent="0.25">
      <c r="A3" s="3"/>
      <c r="B3" s="55" t="s">
        <v>44</v>
      </c>
      <c r="C3" s="55"/>
      <c r="D3" s="55"/>
      <c r="E3" s="55"/>
      <c r="F3" s="55"/>
      <c r="G3" s="55"/>
      <c r="H3" s="2"/>
      <c r="I3" s="55" t="s">
        <v>46</v>
      </c>
      <c r="J3" s="55"/>
      <c r="K3" s="55"/>
      <c r="L3" s="55"/>
      <c r="M3" s="55"/>
      <c r="N3" s="55"/>
      <c r="O3" s="3"/>
      <c r="P3" s="3"/>
      <c r="Q3" s="3"/>
    </row>
    <row r="4" spans="1:23" ht="15.75" x14ac:dyDescent="0.25">
      <c r="C4" s="8"/>
      <c r="E4" s="3"/>
      <c r="F4" s="3"/>
      <c r="I4" s="39" t="s">
        <v>57</v>
      </c>
      <c r="J4" s="39"/>
      <c r="K4" s="39"/>
      <c r="L4" s="39"/>
      <c r="M4" s="39"/>
      <c r="N4" s="39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44" t="s">
        <v>40</v>
      </c>
      <c r="B7" s="41" t="s">
        <v>13</v>
      </c>
      <c r="C7" s="41" t="s">
        <v>5</v>
      </c>
      <c r="D7" s="41"/>
      <c r="E7" s="41"/>
      <c r="F7" s="41" t="s">
        <v>8</v>
      </c>
      <c r="G7" s="41"/>
      <c r="H7" s="41"/>
      <c r="I7" s="41" t="s">
        <v>6</v>
      </c>
      <c r="J7" s="41"/>
      <c r="K7" s="41"/>
      <c r="L7" s="41" t="s">
        <v>9</v>
      </c>
      <c r="M7" s="41"/>
      <c r="N7" s="41"/>
      <c r="O7" s="41" t="s">
        <v>7</v>
      </c>
      <c r="P7" s="41"/>
      <c r="Q7" s="41"/>
      <c r="R7" s="43" t="s">
        <v>39</v>
      </c>
      <c r="S7" s="43"/>
      <c r="T7" s="43"/>
      <c r="U7" s="43"/>
      <c r="V7" s="43"/>
      <c r="W7" s="43"/>
    </row>
    <row r="8" spans="1:23" ht="63" x14ac:dyDescent="0.25">
      <c r="A8" s="45"/>
      <c r="B8" s="41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11</v>
      </c>
      <c r="T8" s="1" t="s">
        <v>15</v>
      </c>
      <c r="U8" s="25" t="s">
        <v>11</v>
      </c>
      <c r="V8" s="1" t="s">
        <v>16</v>
      </c>
      <c r="W8" s="1" t="s">
        <v>11</v>
      </c>
    </row>
    <row r="9" spans="1:23" ht="15.75" x14ac:dyDescent="0.25">
      <c r="A9" s="17" t="s">
        <v>29</v>
      </c>
      <c r="B9" s="11"/>
      <c r="C9" s="11"/>
      <c r="D9" s="11"/>
      <c r="E9" s="11"/>
      <c r="F9" s="14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5">
        <f t="shared" ref="R9:R13" si="0">(C9+F9+I9+L9+O9)/5</f>
        <v>0</v>
      </c>
      <c r="S9" s="6" t="e">
        <f t="shared" ref="S9:S13" si="1">R9*100/B9</f>
        <v>#DIV/0!</v>
      </c>
      <c r="T9" s="5">
        <f t="shared" ref="T9:T13" si="2">(D9+G9+J9+M9+P9)/5</f>
        <v>0</v>
      </c>
      <c r="U9" s="6" t="e">
        <f t="shared" ref="U9:U13" si="3">T9*100/B9</f>
        <v>#DIV/0!</v>
      </c>
      <c r="V9" s="27">
        <f t="shared" ref="V9:V13" si="4">(E9+H9+K9+N9+Q9)/5</f>
        <v>0</v>
      </c>
      <c r="W9" s="6" t="e">
        <f t="shared" ref="W9:W13" si="5">V9*100/B9</f>
        <v>#DIV/0!</v>
      </c>
    </row>
    <row r="10" spans="1:23" ht="15.75" x14ac:dyDescent="0.25">
      <c r="A10" s="17" t="s">
        <v>30</v>
      </c>
      <c r="B10" s="11">
        <v>20</v>
      </c>
      <c r="C10" s="11">
        <v>6</v>
      </c>
      <c r="D10" s="11">
        <v>11</v>
      </c>
      <c r="E10" s="11">
        <v>3</v>
      </c>
      <c r="F10" s="11">
        <v>7</v>
      </c>
      <c r="G10" s="11">
        <v>10</v>
      </c>
      <c r="H10" s="11">
        <v>3</v>
      </c>
      <c r="I10" s="11">
        <v>7</v>
      </c>
      <c r="J10" s="11">
        <v>10</v>
      </c>
      <c r="K10" s="11">
        <v>3</v>
      </c>
      <c r="L10" s="11">
        <v>6</v>
      </c>
      <c r="M10" s="11">
        <v>11</v>
      </c>
      <c r="N10" s="11">
        <v>3</v>
      </c>
      <c r="O10" s="11">
        <v>10</v>
      </c>
      <c r="P10" s="11">
        <v>9</v>
      </c>
      <c r="Q10" s="11">
        <v>1</v>
      </c>
      <c r="R10" s="5">
        <f t="shared" si="0"/>
        <v>7.2</v>
      </c>
      <c r="S10" s="6">
        <f t="shared" si="1"/>
        <v>36</v>
      </c>
      <c r="T10" s="5">
        <f t="shared" si="2"/>
        <v>10.199999999999999</v>
      </c>
      <c r="U10" s="6">
        <f t="shared" si="3"/>
        <v>50.999999999999993</v>
      </c>
      <c r="V10" s="27">
        <f t="shared" si="4"/>
        <v>2.6</v>
      </c>
      <c r="W10" s="6">
        <f t="shared" si="5"/>
        <v>13</v>
      </c>
    </row>
    <row r="11" spans="1:23" ht="15.75" x14ac:dyDescent="0.25">
      <c r="A11" s="17" t="s">
        <v>31</v>
      </c>
      <c r="B11" s="11">
        <v>22</v>
      </c>
      <c r="C11" s="11">
        <v>18</v>
      </c>
      <c r="D11" s="11">
        <v>3</v>
      </c>
      <c r="E11" s="11">
        <v>1</v>
      </c>
      <c r="F11" s="11">
        <v>12</v>
      </c>
      <c r="G11" s="11">
        <v>8</v>
      </c>
      <c r="H11" s="11">
        <v>2</v>
      </c>
      <c r="I11" s="11">
        <v>15</v>
      </c>
      <c r="J11" s="11">
        <v>5</v>
      </c>
      <c r="K11" s="11">
        <v>2</v>
      </c>
      <c r="L11" s="11">
        <v>15</v>
      </c>
      <c r="M11" s="11">
        <v>6</v>
      </c>
      <c r="N11" s="11">
        <v>1</v>
      </c>
      <c r="O11" s="11">
        <v>16</v>
      </c>
      <c r="P11" s="11">
        <v>5</v>
      </c>
      <c r="Q11" s="11">
        <v>1</v>
      </c>
      <c r="R11" s="5">
        <f t="shared" si="0"/>
        <v>15.2</v>
      </c>
      <c r="S11" s="6">
        <f t="shared" si="1"/>
        <v>69.090909090909093</v>
      </c>
      <c r="T11" s="5">
        <f t="shared" si="2"/>
        <v>5.4</v>
      </c>
      <c r="U11" s="6">
        <f t="shared" si="3"/>
        <v>24.545454545454547</v>
      </c>
      <c r="V11" s="27">
        <f t="shared" si="4"/>
        <v>1.4</v>
      </c>
      <c r="W11" s="6">
        <f t="shared" si="5"/>
        <v>6.3636363636363633</v>
      </c>
    </row>
    <row r="12" spans="1:23" ht="15.75" x14ac:dyDescent="0.25">
      <c r="A12" s="17" t="s">
        <v>55</v>
      </c>
      <c r="B12" s="11">
        <v>41</v>
      </c>
      <c r="C12" s="11">
        <v>33</v>
      </c>
      <c r="D12" s="11">
        <v>8</v>
      </c>
      <c r="E12" s="11">
        <v>0</v>
      </c>
      <c r="F12" s="11">
        <v>34</v>
      </c>
      <c r="G12" s="11">
        <v>7</v>
      </c>
      <c r="H12" s="11">
        <v>0</v>
      </c>
      <c r="I12" s="11">
        <v>34</v>
      </c>
      <c r="J12" s="11">
        <v>7</v>
      </c>
      <c r="K12" s="11">
        <v>0</v>
      </c>
      <c r="L12" s="11">
        <v>36</v>
      </c>
      <c r="M12" s="11">
        <v>5</v>
      </c>
      <c r="N12" s="11">
        <v>0</v>
      </c>
      <c r="O12" s="11">
        <v>34</v>
      </c>
      <c r="P12" s="11">
        <v>7</v>
      </c>
      <c r="Q12" s="11">
        <v>0</v>
      </c>
      <c r="R12" s="5">
        <f t="shared" si="0"/>
        <v>34.200000000000003</v>
      </c>
      <c r="S12" s="6">
        <f t="shared" si="1"/>
        <v>83.41463414634147</v>
      </c>
      <c r="T12" s="5">
        <f t="shared" si="2"/>
        <v>6.8</v>
      </c>
      <c r="U12" s="6">
        <f t="shared" si="3"/>
        <v>16.585365853658537</v>
      </c>
      <c r="V12" s="27">
        <f t="shared" si="4"/>
        <v>0</v>
      </c>
      <c r="W12" s="6">
        <f t="shared" si="5"/>
        <v>0</v>
      </c>
    </row>
    <row r="13" spans="1:23" ht="15.75" x14ac:dyDescent="0.25">
      <c r="A13" s="13" t="s">
        <v>1</v>
      </c>
      <c r="B13" s="13">
        <f>SUM(B8:B12)</f>
        <v>83</v>
      </c>
      <c r="C13" s="11">
        <v>57</v>
      </c>
      <c r="D13" s="11">
        <f t="shared" ref="D13:Q13" si="6">SUM(D9:D12)</f>
        <v>22</v>
      </c>
      <c r="E13" s="11">
        <f t="shared" si="6"/>
        <v>4</v>
      </c>
      <c r="F13" s="11">
        <f t="shared" si="6"/>
        <v>53</v>
      </c>
      <c r="G13" s="11">
        <f t="shared" si="6"/>
        <v>25</v>
      </c>
      <c r="H13" s="11">
        <f t="shared" si="6"/>
        <v>5</v>
      </c>
      <c r="I13" s="11">
        <f t="shared" si="6"/>
        <v>56</v>
      </c>
      <c r="J13" s="11">
        <f t="shared" si="6"/>
        <v>22</v>
      </c>
      <c r="K13" s="11">
        <f t="shared" si="6"/>
        <v>5</v>
      </c>
      <c r="L13" s="11">
        <f t="shared" si="6"/>
        <v>57</v>
      </c>
      <c r="M13" s="11">
        <f t="shared" si="6"/>
        <v>22</v>
      </c>
      <c r="N13" s="11">
        <f t="shared" si="6"/>
        <v>4</v>
      </c>
      <c r="O13" s="11">
        <f t="shared" si="6"/>
        <v>60</v>
      </c>
      <c r="P13" s="11">
        <f t="shared" si="6"/>
        <v>21</v>
      </c>
      <c r="Q13" s="11">
        <f t="shared" si="6"/>
        <v>2</v>
      </c>
      <c r="R13" s="5">
        <f t="shared" si="0"/>
        <v>56.6</v>
      </c>
      <c r="S13" s="6">
        <f t="shared" si="1"/>
        <v>68.192771084337352</v>
      </c>
      <c r="T13" s="5">
        <f t="shared" si="2"/>
        <v>22.4</v>
      </c>
      <c r="U13" s="6">
        <f t="shared" si="3"/>
        <v>26.987951807228917</v>
      </c>
      <c r="V13" s="27">
        <f t="shared" si="4"/>
        <v>4</v>
      </c>
      <c r="W13" s="6">
        <f t="shared" si="5"/>
        <v>4.8192771084337354</v>
      </c>
    </row>
    <row r="14" spans="1:23" ht="17.25" customHeight="1" x14ac:dyDescent="0.25">
      <c r="A14" s="26" t="s">
        <v>12</v>
      </c>
      <c r="B14" s="15">
        <f>B13*100/B13</f>
        <v>100</v>
      </c>
      <c r="C14" s="12">
        <f>C13*100/B13</f>
        <v>68.674698795180717</v>
      </c>
      <c r="D14" s="12">
        <f>D13*100/B13</f>
        <v>26.506024096385541</v>
      </c>
      <c r="E14" s="12">
        <f>E13*100/B13</f>
        <v>4.8192771084337354</v>
      </c>
      <c r="F14" s="12">
        <f>F13*100/B13</f>
        <v>63.855421686746986</v>
      </c>
      <c r="G14" s="12">
        <f>G13*100/B13</f>
        <v>30.120481927710845</v>
      </c>
      <c r="H14" s="12">
        <f>H13*100/B13</f>
        <v>6.024096385542169</v>
      </c>
      <c r="I14" s="12">
        <f>I13*100/B13</f>
        <v>67.46987951807229</v>
      </c>
      <c r="J14" s="12">
        <f>J13*100/B13</f>
        <v>26.506024096385541</v>
      </c>
      <c r="K14" s="12">
        <f>K13*100/B13</f>
        <v>6.024096385542169</v>
      </c>
      <c r="L14" s="12">
        <f>L13*100/B13</f>
        <v>68.674698795180717</v>
      </c>
      <c r="M14" s="12">
        <f>M13*100/B13</f>
        <v>26.506024096385541</v>
      </c>
      <c r="N14" s="12">
        <f>N13*100/B13</f>
        <v>4.8192771084337354</v>
      </c>
      <c r="O14" s="12">
        <f>O13*100/B13</f>
        <v>72.289156626506028</v>
      </c>
      <c r="P14" s="12">
        <f>P13*100/B13</f>
        <v>25.301204819277107</v>
      </c>
      <c r="Q14" s="12">
        <f>Q13*100/B13</f>
        <v>2.4096385542168677</v>
      </c>
      <c r="R14" s="24"/>
      <c r="S14" s="24"/>
      <c r="T14" s="24"/>
      <c r="U14" s="24"/>
      <c r="V14" s="24"/>
      <c r="W14" s="24"/>
    </row>
    <row r="15" spans="1:23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 t="s">
        <v>47</v>
      </c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Балапан</vt:lpstr>
      <vt:lpstr>Құлыншақ</vt:lpstr>
      <vt:lpstr>Ботақан, Алан</vt:lpstr>
      <vt:lpstr>МДҰ әдіскерінің жинағы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Карлыгаш Садик</cp:lastModifiedBy>
  <dcterms:created xsi:type="dcterms:W3CDTF">2022-12-22T06:57:03Z</dcterms:created>
  <dcterms:modified xsi:type="dcterms:W3CDTF">2024-12-30T11:56:40Z</dcterms:modified>
</cp:coreProperties>
</file>