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рлыгаш Садик\Desktop\МОНИТОРИНГ Аттестация\2022-2023 оқу жылы\"/>
    </mc:Choice>
  </mc:AlternateContent>
  <bookViews>
    <workbookView xWindow="1515" yWindow="1515" windowWidth="16605" windowHeight="9435" firstSheet="1" activeTab="4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ДҰ әдіскерінің жинағы" sheetId="1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6" l="1"/>
  <c r="B14" i="16"/>
  <c r="E14" i="16"/>
  <c r="D14" i="16"/>
  <c r="D15" i="16" s="1"/>
  <c r="C14" i="16"/>
  <c r="C15" i="16" s="1"/>
  <c r="E18" i="11"/>
  <c r="F14" i="16"/>
  <c r="G14" i="16"/>
  <c r="H14" i="16"/>
  <c r="I14" i="16"/>
  <c r="J14" i="16"/>
  <c r="K14" i="16"/>
  <c r="L14" i="16"/>
  <c r="M14" i="16"/>
  <c r="N14" i="16"/>
  <c r="O14" i="16"/>
  <c r="P14" i="16"/>
  <c r="Q14" i="16"/>
  <c r="S17" i="12"/>
  <c r="D17" i="12"/>
  <c r="E17" i="12"/>
  <c r="F17" i="12"/>
  <c r="G17" i="12"/>
  <c r="H17" i="12"/>
  <c r="I17" i="12"/>
  <c r="J17" i="12"/>
  <c r="K17" i="12"/>
  <c r="L17" i="12"/>
  <c r="M17" i="12"/>
  <c r="N17" i="12"/>
  <c r="P17" i="12"/>
  <c r="Q17" i="12"/>
  <c r="R17" i="12"/>
  <c r="O17" i="12"/>
  <c r="D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K15" i="10"/>
  <c r="D15" i="10"/>
  <c r="E15" i="10"/>
  <c r="F15" i="10"/>
  <c r="G15" i="10"/>
  <c r="H15" i="10"/>
  <c r="I15" i="10"/>
  <c r="J15" i="10"/>
  <c r="L15" i="10"/>
  <c r="M15" i="10"/>
  <c r="N15" i="10"/>
  <c r="O15" i="10"/>
  <c r="P15" i="10"/>
  <c r="Q15" i="10"/>
  <c r="R15" i="10"/>
  <c r="S15" i="10"/>
  <c r="S14" i="15"/>
  <c r="P14" i="15"/>
  <c r="H14" i="15"/>
  <c r="I14" i="15"/>
  <c r="J14" i="15"/>
  <c r="K14" i="15"/>
  <c r="L14" i="15"/>
  <c r="M14" i="15"/>
  <c r="N14" i="15"/>
  <c r="O14" i="15"/>
  <c r="Q14" i="15"/>
  <c r="R14" i="15"/>
  <c r="D14" i="15"/>
  <c r="D15" i="15" s="1"/>
  <c r="E14" i="15"/>
  <c r="F14" i="15"/>
  <c r="G14" i="15"/>
  <c r="M16" i="10" l="1"/>
  <c r="Q16" i="10"/>
  <c r="Q19" i="11"/>
  <c r="Q18" i="12"/>
  <c r="I15" i="16"/>
  <c r="F18" i="12"/>
  <c r="J18" i="12"/>
  <c r="N18" i="12"/>
  <c r="R18" i="12"/>
  <c r="G18" i="12"/>
  <c r="K18" i="12"/>
  <c r="O18" i="12"/>
  <c r="S18" i="12"/>
  <c r="D18" i="12"/>
  <c r="H18" i="12"/>
  <c r="L18" i="12"/>
  <c r="P18" i="12"/>
  <c r="E18" i="12"/>
  <c r="I18" i="12"/>
  <c r="M18" i="12"/>
  <c r="R16" i="10"/>
  <c r="S16" i="10"/>
  <c r="N16" i="10"/>
  <c r="O16" i="10"/>
  <c r="P16" i="10"/>
  <c r="J19" i="11"/>
  <c r="N19" i="11"/>
  <c r="R19" i="11"/>
  <c r="G19" i="11"/>
  <c r="K19" i="11"/>
  <c r="O19" i="11"/>
  <c r="S19" i="11"/>
  <c r="H19" i="11"/>
  <c r="L19" i="11"/>
  <c r="P19" i="11"/>
  <c r="I19" i="11"/>
  <c r="M19" i="11"/>
  <c r="N15" i="16"/>
  <c r="J15" i="16"/>
  <c r="F15" i="16"/>
  <c r="Q15" i="16"/>
  <c r="M15" i="16"/>
  <c r="E15" i="16"/>
  <c r="P15" i="16"/>
  <c r="G15" i="16"/>
  <c r="K15" i="16"/>
  <c r="O15" i="16"/>
  <c r="H15" i="16"/>
  <c r="L15" i="16"/>
  <c r="E19" i="11"/>
  <c r="D19" i="11"/>
  <c r="F19" i="11"/>
  <c r="J16" i="10"/>
  <c r="K16" i="10"/>
  <c r="G16" i="10"/>
  <c r="H16" i="10"/>
  <c r="L16" i="10"/>
  <c r="I16" i="10"/>
  <c r="F16" i="10"/>
  <c r="E16" i="10"/>
  <c r="D16" i="10"/>
  <c r="G15" i="15"/>
  <c r="L15" i="15"/>
  <c r="H15" i="15"/>
  <c r="M15" i="15"/>
  <c r="R15" i="15"/>
  <c r="I15" i="15"/>
  <c r="O15" i="15"/>
  <c r="E15" i="15"/>
  <c r="K15" i="15"/>
  <c r="P15" i="15"/>
  <c r="F15" i="15"/>
  <c r="J15" i="15"/>
  <c r="N15" i="15"/>
  <c r="Q15" i="15"/>
  <c r="S15" i="15"/>
</calcChain>
</file>

<file path=xl/sharedStrings.xml><?xml version="1.0" encoding="utf-8"?>
<sst xmlns="http://schemas.openxmlformats.org/spreadsheetml/2006/main" count="159" uniqueCount="43">
  <si>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</si>
  <si>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</si>
  <si>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</si>
  <si>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</si>
  <si>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</si>
  <si>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</si>
  <si>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</si>
  <si>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</si>
  <si>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</si>
  <si>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</si>
  <si>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</si>
  <si>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</si>
  <si>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</si>
  <si>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</si>
  <si>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</si>
  <si>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</si>
  <si>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</si>
  <si>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</si>
  <si>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>кіші топ</t>
  </si>
  <si>
    <t>ортаңғы топ</t>
  </si>
  <si>
    <t>ересек топ</t>
  </si>
  <si>
    <t>олардың ішінде  жоғары деңгей</t>
  </si>
  <si>
    <t>олардың ішінде орташа деңгей</t>
  </si>
  <si>
    <t>олардың ішінде   төмен деңгей</t>
  </si>
  <si>
    <t>МДҰ атауы______Қарлығаш бөбекжайы____________________________________________________</t>
  </si>
  <si>
    <t>Әдіскерінің аты-жөні_____Абдикаримова Шолпан Мауленовна________________________________</t>
  </si>
  <si>
    <t>Құлыншақ тобы</t>
  </si>
  <si>
    <t>Балапан тобы</t>
  </si>
  <si>
    <t xml:space="preserve">Сауғабаева Дана  </t>
  </si>
  <si>
    <t>Агибаева Дамегүл</t>
  </si>
  <si>
    <t>Ботақан тобы</t>
  </si>
  <si>
    <t>Темирбекова М. Ибишева Б.</t>
  </si>
  <si>
    <t>Қалдыбекова С.Омарова А</t>
  </si>
  <si>
    <t>Алан тобы</t>
  </si>
  <si>
    <t>Сатвалдинова З Шойынғапова А</t>
  </si>
  <si>
    <t>МДҰ атауы_____Қарлығаш бөбекжайы___________________________</t>
  </si>
  <si>
    <t>Әдіскерінің аты-жөні_____Абдикаримова Ш.М________________________________</t>
  </si>
  <si>
    <t>Әдіскерінің аты-жөні___Абдикаримова Ш.М.___________________</t>
  </si>
  <si>
    <t>Қорытынды</t>
  </si>
  <si>
    <t>МДҰ атауы______"Қарлығаш" бөбекжайы____________________________________________________</t>
  </si>
  <si>
    <t>Әдіскерінің аты-жөні____Абдикаримова Ш.М._________________________________</t>
  </si>
  <si>
    <t>2022-2023 оқу жылындағы "Қарлығаш" бөбекжайы бойынша әдіскерінің жинағы</t>
  </si>
  <si>
    <t>МДҰ бойынша әдіскерінің жинағы 2022-2023 о/ж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</si>
</sst>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1" fontId="1" fillId="0" borderId="0" xfId="0" applyNumberFormat="1" applyFont="1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1" fontId="11" fillId="0" borderId="1" xfId="0" applyNumberFormat="1" applyFont="1" applyBorder="1" applyAlignment="1">
      <alignment vertical="center" wrapText="1"/>
    </xf>
    <xf numFmtId="1" fontId="8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topLeftCell="D7" workbookViewId="0">
      <selection activeCell="O19" sqref="O19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 x14ac:dyDescent="0.25">
      <c r="A2" s="47" t="s">
        <v>15</v>
      </c>
      <c r="B2" s="47"/>
      <c r="C2" s="47"/>
      <c r="D2" s="2"/>
      <c r="E2" s="2"/>
      <c r="F2" s="2"/>
      <c r="G2" s="2"/>
      <c r="H2" s="2"/>
      <c r="I2" s="48" t="s">
        <v>2</v>
      </c>
      <c r="J2" s="48"/>
      <c r="K2" s="48"/>
      <c r="L2" s="48"/>
      <c r="M2" s="48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48" t="s">
        <v>14</v>
      </c>
      <c r="J4" s="48"/>
      <c r="K4" s="48"/>
      <c r="L4" s="48"/>
      <c r="M4" s="48"/>
      <c r="N4" s="48"/>
      <c r="O4" s="48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x14ac:dyDescent="0.25">
      <c r="A7" s="49" t="s">
        <v>0</v>
      </c>
      <c r="B7" s="43" t="s">
        <v>3</v>
      </c>
      <c r="C7" s="43" t="s">
        <v>4</v>
      </c>
      <c r="D7" s="43" t="s">
        <v>10</v>
      </c>
      <c r="E7" s="43" t="s">
        <v>5</v>
      </c>
      <c r="F7" s="43"/>
      <c r="G7" s="43"/>
      <c r="H7" s="43" t="s">
        <v>8</v>
      </c>
      <c r="I7" s="43"/>
      <c r="J7" s="43"/>
      <c r="K7" s="43" t="s">
        <v>6</v>
      </c>
      <c r="L7" s="43"/>
      <c r="M7" s="43"/>
      <c r="N7" s="43" t="s">
        <v>9</v>
      </c>
      <c r="O7" s="43"/>
      <c r="P7" s="43"/>
      <c r="Q7" s="43" t="s">
        <v>7</v>
      </c>
      <c r="R7" s="43"/>
      <c r="S7" s="43"/>
    </row>
    <row r="8" spans="1:19" ht="128.25" customHeight="1" x14ac:dyDescent="0.25">
      <c r="A8" s="49"/>
      <c r="B8" s="43"/>
      <c r="C8" s="43"/>
      <c r="D8" s="43"/>
      <c r="E8" s="6" t="s">
        <v>21</v>
      </c>
      <c r="F8" s="6" t="s">
        <v>22</v>
      </c>
      <c r="G8" s="6" t="s">
        <v>23</v>
      </c>
      <c r="H8" s="6" t="s">
        <v>21</v>
      </c>
      <c r="I8" s="6" t="s">
        <v>22</v>
      </c>
      <c r="J8" s="6" t="s">
        <v>23</v>
      </c>
      <c r="K8" s="6" t="s">
        <v>21</v>
      </c>
      <c r="L8" s="6" t="s">
        <v>22</v>
      </c>
      <c r="M8" s="6" t="s">
        <v>23</v>
      </c>
      <c r="N8" s="6" t="s">
        <v>21</v>
      </c>
      <c r="O8" s="6" t="s">
        <v>22</v>
      </c>
      <c r="P8" s="6" t="s">
        <v>23</v>
      </c>
      <c r="Q8" s="6" t="s">
        <v>21</v>
      </c>
      <c r="R8" s="6" t="s">
        <v>22</v>
      </c>
      <c r="S8" s="6" t="s">
        <v>23</v>
      </c>
    </row>
    <row r="9" spans="1:19" ht="15.75" x14ac:dyDescent="0.25">
      <c r="A9" s="13">
        <v>1</v>
      </c>
      <c r="B9" s="7"/>
      <c r="C9" s="7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ht="15.75" x14ac:dyDescent="0.25">
      <c r="A10" s="13">
        <v>2</v>
      </c>
      <c r="B10" s="7"/>
      <c r="C10" s="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.75" x14ac:dyDescent="0.25">
      <c r="A11" s="13">
        <v>3</v>
      </c>
      <c r="B11" s="1"/>
      <c r="C11" s="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.75" x14ac:dyDescent="0.25">
      <c r="A12" s="13">
        <v>4</v>
      </c>
      <c r="B12" s="1"/>
      <c r="C12" s="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75" x14ac:dyDescent="0.25">
      <c r="A13" s="13">
        <v>5</v>
      </c>
      <c r="B13" s="1"/>
      <c r="C13" s="1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.75" x14ac:dyDescent="0.25">
      <c r="A14" s="44" t="s">
        <v>1</v>
      </c>
      <c r="B14" s="45"/>
      <c r="C14" s="46"/>
      <c r="D14" s="13">
        <f t="shared" ref="D14:S14" si="0">SUM(D9:D13)</f>
        <v>0</v>
      </c>
      <c r="E14" s="13">
        <f t="shared" si="0"/>
        <v>0</v>
      </c>
      <c r="F14" s="13">
        <f t="shared" si="0"/>
        <v>0</v>
      </c>
      <c r="G14" s="13">
        <f t="shared" si="0"/>
        <v>0</v>
      </c>
      <c r="H14" s="13">
        <f t="shared" si="0"/>
        <v>0</v>
      </c>
      <c r="I14" s="13">
        <f t="shared" si="0"/>
        <v>0</v>
      </c>
      <c r="J14" s="13">
        <f t="shared" si="0"/>
        <v>0</v>
      </c>
      <c r="K14" s="13">
        <f t="shared" si="0"/>
        <v>0</v>
      </c>
      <c r="L14" s="13">
        <f t="shared" si="0"/>
        <v>0</v>
      </c>
      <c r="M14" s="13">
        <f t="shared" si="0"/>
        <v>0</v>
      </c>
      <c r="N14" s="13">
        <f t="shared" si="0"/>
        <v>0</v>
      </c>
      <c r="O14" s="13">
        <f t="shared" si="0"/>
        <v>0</v>
      </c>
      <c r="P14" s="13">
        <f t="shared" si="0"/>
        <v>0</v>
      </c>
      <c r="Q14" s="13">
        <f t="shared" si="0"/>
        <v>0</v>
      </c>
      <c r="R14" s="13">
        <f t="shared" si="0"/>
        <v>0</v>
      </c>
      <c r="S14" s="13">
        <f t="shared" si="0"/>
        <v>0</v>
      </c>
    </row>
    <row r="15" spans="1:19" ht="15.75" x14ac:dyDescent="0.25">
      <c r="A15" s="42" t="s">
        <v>11</v>
      </c>
      <c r="B15" s="42"/>
      <c r="C15" s="42"/>
      <c r="D15" s="15" t="e">
        <f>D14*100/D14</f>
        <v>#DIV/0!</v>
      </c>
      <c r="E15" s="16" t="e">
        <f>E14*100/D14</f>
        <v>#DIV/0!</v>
      </c>
      <c r="F15" s="17" t="e">
        <f>F14*10/D14</f>
        <v>#DIV/0!</v>
      </c>
      <c r="G15" s="17" t="e">
        <f>G14*100/D14</f>
        <v>#DIV/0!</v>
      </c>
      <c r="H15" s="13" t="e">
        <f>H14*100/D14</f>
        <v>#DIV/0!</v>
      </c>
      <c r="I15" s="13" t="e">
        <f>I14*100/D14</f>
        <v>#DIV/0!</v>
      </c>
      <c r="J15" s="13" t="e">
        <f>J14*100/D14</f>
        <v>#DIV/0!</v>
      </c>
      <c r="K15" s="13" t="e">
        <f>K14*100/D14</f>
        <v>#DIV/0!</v>
      </c>
      <c r="L15" s="13" t="e">
        <f>L14*100/D14</f>
        <v>#DIV/0!</v>
      </c>
      <c r="M15" s="13" t="e">
        <f>M14*100/D14</f>
        <v>#DIV/0!</v>
      </c>
      <c r="N15" s="13" t="e">
        <f>N14*100/D14</f>
        <v>#DIV/0!</v>
      </c>
      <c r="O15" s="13" t="e">
        <f>O14*100/D14</f>
        <v>#DIV/0!</v>
      </c>
      <c r="P15" s="13" t="e">
        <f>P14*100/D14</f>
        <v>#DIV/0!</v>
      </c>
      <c r="Q15" s="13" t="e">
        <f>Q14*100/D14</f>
        <v>#DIV/0!</v>
      </c>
      <c r="R15" s="13" t="e">
        <f>R14*100/D14</f>
        <v>#DIV/0!</v>
      </c>
      <c r="S15" s="13" t="e">
        <f>S14*100/D14</f>
        <v>#DIV/0!</v>
      </c>
    </row>
    <row r="16" spans="1:19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x14ac:dyDescent="0.25">
      <c r="A17" s="3"/>
      <c r="B17" s="3"/>
      <c r="C17" s="3"/>
      <c r="D17" s="1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x14ac:dyDescent="0.25">
      <c r="A34" s="10"/>
      <c r="B34" s="10"/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 x14ac:dyDescent="0.25">
      <c r="A35" s="11"/>
      <c r="B35" s="11"/>
      <c r="C35" s="11"/>
      <c r="D35" s="1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zoomScale="53" zoomScaleNormal="53" workbookViewId="0">
      <selection activeCell="M36" sqref="M36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47" t="s">
        <v>42</v>
      </c>
      <c r="B2" s="47"/>
      <c r="C2" s="47"/>
      <c r="D2" s="2"/>
      <c r="E2" s="2"/>
      <c r="F2" s="2"/>
      <c r="G2" s="2"/>
      <c r="H2" s="2"/>
      <c r="I2" s="48" t="s">
        <v>24</v>
      </c>
      <c r="J2" s="48"/>
      <c r="K2" s="48"/>
      <c r="L2" s="48"/>
      <c r="M2" s="48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48" t="s">
        <v>25</v>
      </c>
      <c r="J4" s="48"/>
      <c r="K4" s="48"/>
      <c r="L4" s="48"/>
      <c r="M4" s="48"/>
      <c r="N4" s="48"/>
      <c r="O4" s="48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 t="s">
        <v>38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49" t="s">
        <v>0</v>
      </c>
      <c r="B7" s="43" t="s">
        <v>3</v>
      </c>
      <c r="C7" s="43" t="s">
        <v>4</v>
      </c>
      <c r="D7" s="43" t="s">
        <v>10</v>
      </c>
      <c r="E7" s="43" t="s">
        <v>5</v>
      </c>
      <c r="F7" s="43"/>
      <c r="G7" s="43"/>
      <c r="H7" s="43" t="s">
        <v>8</v>
      </c>
      <c r="I7" s="43"/>
      <c r="J7" s="43"/>
      <c r="K7" s="43" t="s">
        <v>6</v>
      </c>
      <c r="L7" s="43"/>
      <c r="M7" s="43"/>
      <c r="N7" s="43" t="s">
        <v>9</v>
      </c>
      <c r="O7" s="43"/>
      <c r="P7" s="43"/>
      <c r="Q7" s="43" t="s">
        <v>7</v>
      </c>
      <c r="R7" s="43"/>
      <c r="S7" s="43"/>
    </row>
    <row r="8" spans="1:19" ht="126.75" customHeight="1" x14ac:dyDescent="0.25">
      <c r="A8" s="49"/>
      <c r="B8" s="43"/>
      <c r="C8" s="43"/>
      <c r="D8" s="43"/>
      <c r="E8" s="6" t="s">
        <v>21</v>
      </c>
      <c r="F8" s="6" t="s">
        <v>22</v>
      </c>
      <c r="G8" s="6" t="s">
        <v>23</v>
      </c>
      <c r="H8" s="6" t="s">
        <v>21</v>
      </c>
      <c r="I8" s="6" t="s">
        <v>22</v>
      </c>
      <c r="J8" s="6" t="s">
        <v>23</v>
      </c>
      <c r="K8" s="6" t="s">
        <v>21</v>
      </c>
      <c r="L8" s="6" t="s">
        <v>22</v>
      </c>
      <c r="M8" s="6" t="s">
        <v>23</v>
      </c>
      <c r="N8" s="6" t="s">
        <v>21</v>
      </c>
      <c r="O8" s="6" t="s">
        <v>22</v>
      </c>
      <c r="P8" s="6" t="s">
        <v>23</v>
      </c>
      <c r="Q8" s="6" t="s">
        <v>21</v>
      </c>
      <c r="R8" s="6" t="s">
        <v>22</v>
      </c>
      <c r="S8" s="6" t="s">
        <v>23</v>
      </c>
    </row>
    <row r="9" spans="1:19" ht="15.75" x14ac:dyDescent="0.25">
      <c r="A9" s="7"/>
      <c r="B9" s="7"/>
      <c r="C9" s="7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ht="15.75" x14ac:dyDescent="0.25">
      <c r="A10" s="7"/>
      <c r="B10" s="7" t="s">
        <v>27</v>
      </c>
      <c r="C10" s="7" t="s">
        <v>28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.75" x14ac:dyDescent="0.25">
      <c r="A11" s="5"/>
      <c r="B11" s="1"/>
      <c r="C11" s="19" t="s">
        <v>29</v>
      </c>
      <c r="D11" s="20">
        <v>17</v>
      </c>
      <c r="E11">
        <v>17</v>
      </c>
      <c r="F11">
        <v>2</v>
      </c>
      <c r="G11">
        <v>1</v>
      </c>
      <c r="H11">
        <v>16</v>
      </c>
      <c r="I11">
        <v>3</v>
      </c>
      <c r="J11">
        <v>1</v>
      </c>
      <c r="K11">
        <v>15</v>
      </c>
      <c r="L11">
        <v>3</v>
      </c>
      <c r="M11">
        <v>2</v>
      </c>
      <c r="N11">
        <v>18</v>
      </c>
      <c r="O11">
        <v>2</v>
      </c>
      <c r="P11">
        <v>0</v>
      </c>
      <c r="Q11">
        <v>16</v>
      </c>
      <c r="R11">
        <v>2</v>
      </c>
      <c r="S11">
        <v>2</v>
      </c>
    </row>
    <row r="12" spans="1:19" ht="15.75" x14ac:dyDescent="0.25">
      <c r="A12" s="5"/>
      <c r="B12" s="1"/>
      <c r="C12" s="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75" x14ac:dyDescent="0.25">
      <c r="A13" s="7"/>
      <c r="B13" s="7"/>
      <c r="C13" s="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.75" x14ac:dyDescent="0.25">
      <c r="A14" s="7"/>
      <c r="B14" s="7"/>
      <c r="C14" s="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5.75" x14ac:dyDescent="0.25">
      <c r="A15" s="44" t="s">
        <v>1</v>
      </c>
      <c r="B15" s="45"/>
      <c r="C15" s="46"/>
      <c r="D15" s="13">
        <f t="shared" ref="D15:S15" si="0">SUM(D9:D14)</f>
        <v>17</v>
      </c>
      <c r="E15" s="13">
        <f t="shared" si="0"/>
        <v>17</v>
      </c>
      <c r="F15" s="13">
        <f t="shared" si="0"/>
        <v>2</v>
      </c>
      <c r="G15" s="13">
        <f t="shared" si="0"/>
        <v>1</v>
      </c>
      <c r="H15" s="13">
        <f t="shared" si="0"/>
        <v>16</v>
      </c>
      <c r="I15" s="13">
        <f t="shared" si="0"/>
        <v>3</v>
      </c>
      <c r="J15" s="13">
        <f t="shared" si="0"/>
        <v>1</v>
      </c>
      <c r="K15" s="13">
        <f t="shared" si="0"/>
        <v>15</v>
      </c>
      <c r="L15" s="13">
        <f t="shared" si="0"/>
        <v>3</v>
      </c>
      <c r="M15" s="13">
        <f t="shared" si="0"/>
        <v>2</v>
      </c>
      <c r="N15" s="13">
        <f t="shared" si="0"/>
        <v>18</v>
      </c>
      <c r="O15" s="13">
        <f t="shared" si="0"/>
        <v>2</v>
      </c>
      <c r="P15" s="13">
        <f t="shared" si="0"/>
        <v>0</v>
      </c>
      <c r="Q15" s="13">
        <f t="shared" si="0"/>
        <v>16</v>
      </c>
      <c r="R15" s="13">
        <f t="shared" si="0"/>
        <v>2</v>
      </c>
      <c r="S15" s="13">
        <f t="shared" si="0"/>
        <v>2</v>
      </c>
    </row>
    <row r="16" spans="1:19" ht="17.25" customHeight="1" x14ac:dyDescent="0.25">
      <c r="A16" s="50" t="s">
        <v>11</v>
      </c>
      <c r="B16" s="51"/>
      <c r="C16" s="51"/>
      <c r="D16" s="14">
        <f>D15*100/D15</f>
        <v>100</v>
      </c>
      <c r="E16" s="13">
        <f>E15*100/D15</f>
        <v>100</v>
      </c>
      <c r="F16" s="13">
        <f>F15*100/D15</f>
        <v>11.764705882352942</v>
      </c>
      <c r="G16" s="13">
        <f>G15*100/D15</f>
        <v>5.882352941176471</v>
      </c>
      <c r="H16" s="13">
        <f>H15*100/D15</f>
        <v>94.117647058823536</v>
      </c>
      <c r="I16" s="13">
        <f>I15*100/D15</f>
        <v>17.647058823529413</v>
      </c>
      <c r="J16" s="13">
        <f>J15*100/D15</f>
        <v>5.882352941176471</v>
      </c>
      <c r="K16" s="13">
        <f>K15*100/D15</f>
        <v>88.235294117647058</v>
      </c>
      <c r="L16" s="13">
        <f>L15*100/D15</f>
        <v>17.647058823529413</v>
      </c>
      <c r="M16" s="13">
        <f>M15*100/D15</f>
        <v>11.764705882352942</v>
      </c>
      <c r="N16" s="13">
        <f>N15*100/D15</f>
        <v>105.88235294117646</v>
      </c>
      <c r="O16" s="13">
        <f>O15*100/D15</f>
        <v>11.764705882352942</v>
      </c>
      <c r="P16" s="13">
        <f>P15*100/D15</f>
        <v>0</v>
      </c>
      <c r="Q16" s="13">
        <f>Q15*100/D15</f>
        <v>94.117647058823536</v>
      </c>
      <c r="R16" s="13">
        <f>R15*100/D15</f>
        <v>11.764705882352942</v>
      </c>
      <c r="S16" s="13">
        <f>S15*100/D15</f>
        <v>11.764705882352942</v>
      </c>
    </row>
  </sheetData>
  <mergeCells count="14">
    <mergeCell ref="A16:C16"/>
    <mergeCell ref="N7:P7"/>
    <mergeCell ref="Q7:S7"/>
    <mergeCell ref="A15:C15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9"/>
  <sheetViews>
    <sheetView zoomScale="59" zoomScaleNormal="59" workbookViewId="0">
      <selection activeCell="E5" sqref="E5"/>
    </sheetView>
  </sheetViews>
  <sheetFormatPr defaultRowHeight="15" x14ac:dyDescent="0.2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 x14ac:dyDescent="0.25">
      <c r="A2" s="47" t="s">
        <v>15</v>
      </c>
      <c r="B2" s="47"/>
      <c r="C2" s="47"/>
      <c r="D2" s="2"/>
      <c r="E2" s="2"/>
      <c r="F2" s="2"/>
      <c r="G2" s="2"/>
      <c r="H2" s="2"/>
      <c r="I2" s="48" t="s">
        <v>39</v>
      </c>
      <c r="J2" s="48"/>
      <c r="K2" s="48"/>
      <c r="L2" s="48"/>
      <c r="M2" s="48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48" t="s">
        <v>40</v>
      </c>
      <c r="J4" s="48"/>
      <c r="K4" s="48"/>
      <c r="L4" s="48"/>
      <c r="M4" s="48"/>
      <c r="N4" s="48"/>
      <c r="O4" s="48"/>
      <c r="P4" s="3"/>
      <c r="Q4" s="3"/>
      <c r="R4" s="3"/>
      <c r="S4" s="3"/>
    </row>
    <row r="5" spans="1:19" ht="15.75" x14ac:dyDescent="0.25">
      <c r="A5" s="3"/>
      <c r="B5" s="3"/>
      <c r="C5" s="3"/>
      <c r="D5" s="3" t="s">
        <v>38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49" t="s">
        <v>0</v>
      </c>
      <c r="B7" s="43" t="s">
        <v>3</v>
      </c>
      <c r="C7" s="43" t="s">
        <v>4</v>
      </c>
      <c r="D7" s="43" t="s">
        <v>10</v>
      </c>
      <c r="E7" s="43" t="s">
        <v>5</v>
      </c>
      <c r="F7" s="43"/>
      <c r="G7" s="43"/>
      <c r="H7" s="43" t="s">
        <v>8</v>
      </c>
      <c r="I7" s="43"/>
      <c r="J7" s="43"/>
      <c r="K7" s="43" t="s">
        <v>6</v>
      </c>
      <c r="L7" s="43"/>
      <c r="M7" s="43"/>
      <c r="N7" s="43" t="s">
        <v>9</v>
      </c>
      <c r="O7" s="43"/>
      <c r="P7" s="43"/>
      <c r="Q7" s="43" t="s">
        <v>7</v>
      </c>
      <c r="R7" s="43"/>
      <c r="S7" s="43"/>
    </row>
    <row r="8" spans="1:19" ht="115.5" customHeight="1" x14ac:dyDescent="0.25">
      <c r="A8" s="49"/>
      <c r="B8" s="43"/>
      <c r="C8" s="43"/>
      <c r="D8" s="43"/>
      <c r="E8" s="6" t="s">
        <v>21</v>
      </c>
      <c r="F8" s="6" t="s">
        <v>22</v>
      </c>
      <c r="G8" s="6" t="s">
        <v>23</v>
      </c>
      <c r="H8" s="6" t="s">
        <v>21</v>
      </c>
      <c r="I8" s="6" t="s">
        <v>22</v>
      </c>
      <c r="J8" s="6" t="s">
        <v>23</v>
      </c>
      <c r="K8" s="6" t="s">
        <v>21</v>
      </c>
      <c r="L8" s="6" t="s">
        <v>22</v>
      </c>
      <c r="M8" s="6" t="s">
        <v>23</v>
      </c>
      <c r="N8" s="6" t="s">
        <v>21</v>
      </c>
      <c r="O8" s="6" t="s">
        <v>22</v>
      </c>
      <c r="P8" s="6" t="s">
        <v>23</v>
      </c>
      <c r="Q8" s="6" t="s">
        <v>21</v>
      </c>
      <c r="R8" s="6" t="s">
        <v>22</v>
      </c>
      <c r="S8" s="6" t="s">
        <v>23</v>
      </c>
    </row>
    <row r="9" spans="1:19" ht="15.75" x14ac:dyDescent="0.25">
      <c r="A9" s="7"/>
      <c r="B9" s="7" t="s">
        <v>26</v>
      </c>
      <c r="C9" s="7" t="s">
        <v>31</v>
      </c>
      <c r="D9" s="20">
        <v>25</v>
      </c>
      <c r="E9" s="20">
        <v>17</v>
      </c>
      <c r="F9" s="20">
        <v>7</v>
      </c>
      <c r="G9" s="20">
        <v>1</v>
      </c>
      <c r="H9" s="20">
        <v>10</v>
      </c>
      <c r="I9" s="20">
        <v>9</v>
      </c>
      <c r="J9" s="20">
        <v>6</v>
      </c>
      <c r="K9" s="20">
        <v>9</v>
      </c>
      <c r="L9" s="20">
        <v>9</v>
      </c>
      <c r="M9" s="20">
        <v>7</v>
      </c>
      <c r="N9" s="20">
        <v>10</v>
      </c>
      <c r="O9" s="20">
        <v>9</v>
      </c>
      <c r="P9" s="20">
        <v>6</v>
      </c>
      <c r="Q9" s="20">
        <v>11</v>
      </c>
      <c r="R9" s="20">
        <v>9</v>
      </c>
      <c r="S9" s="20">
        <v>5</v>
      </c>
    </row>
    <row r="10" spans="1:19" ht="15.75" x14ac:dyDescent="0.25">
      <c r="A10" s="7"/>
      <c r="B10" s="7" t="s">
        <v>30</v>
      </c>
      <c r="C10" s="7" t="s">
        <v>32</v>
      </c>
      <c r="D10" s="20">
        <v>25</v>
      </c>
      <c r="E10" s="20">
        <v>18</v>
      </c>
      <c r="F10" s="20">
        <v>6</v>
      </c>
      <c r="G10" s="20">
        <v>1</v>
      </c>
      <c r="H10" s="20">
        <v>18</v>
      </c>
      <c r="I10" s="20">
        <v>6</v>
      </c>
      <c r="J10" s="20">
        <v>1</v>
      </c>
      <c r="K10" s="20">
        <v>18</v>
      </c>
      <c r="L10" s="20">
        <v>6</v>
      </c>
      <c r="M10" s="20">
        <v>1</v>
      </c>
      <c r="N10" s="20">
        <v>18</v>
      </c>
      <c r="O10" s="20">
        <v>6</v>
      </c>
      <c r="P10" s="20">
        <v>1</v>
      </c>
      <c r="Q10" s="20">
        <v>18</v>
      </c>
      <c r="R10" s="20">
        <v>6</v>
      </c>
      <c r="S10" s="20">
        <v>1</v>
      </c>
    </row>
    <row r="11" spans="1:19" ht="15.75" x14ac:dyDescent="0.25">
      <c r="A11" s="5"/>
      <c r="B11" s="1"/>
      <c r="C11" s="1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ht="15.75" x14ac:dyDescent="0.25">
      <c r="A12" s="5"/>
      <c r="B12" s="1"/>
      <c r="C12" s="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75" x14ac:dyDescent="0.25">
      <c r="A13" s="7"/>
      <c r="B13" s="7"/>
      <c r="C13" s="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.75" x14ac:dyDescent="0.25">
      <c r="A14" s="7"/>
      <c r="B14" s="7"/>
      <c r="C14" s="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5.75" x14ac:dyDescent="0.25">
      <c r="A15" s="7"/>
      <c r="B15" s="7"/>
      <c r="C15" s="7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15.75" x14ac:dyDescent="0.25">
      <c r="A16" s="7"/>
      <c r="B16" s="7"/>
      <c r="C16" s="7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15.75" x14ac:dyDescent="0.25">
      <c r="A17" s="7"/>
      <c r="B17" s="7"/>
      <c r="C17" s="7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15.75" x14ac:dyDescent="0.25">
      <c r="A18" s="44" t="s">
        <v>1</v>
      </c>
      <c r="B18" s="45"/>
      <c r="C18" s="46"/>
      <c r="D18" s="13">
        <f t="shared" ref="D18:S18" si="0">SUM(D9:D17)</f>
        <v>50</v>
      </c>
      <c r="E18" s="13">
        <f t="shared" si="0"/>
        <v>35</v>
      </c>
      <c r="F18" s="13">
        <f t="shared" si="0"/>
        <v>13</v>
      </c>
      <c r="G18" s="13">
        <f t="shared" si="0"/>
        <v>2</v>
      </c>
      <c r="H18" s="13">
        <f t="shared" si="0"/>
        <v>28</v>
      </c>
      <c r="I18" s="13">
        <f t="shared" si="0"/>
        <v>15</v>
      </c>
      <c r="J18" s="13">
        <f t="shared" si="0"/>
        <v>7</v>
      </c>
      <c r="K18" s="13">
        <f t="shared" si="0"/>
        <v>27</v>
      </c>
      <c r="L18" s="13">
        <f t="shared" si="0"/>
        <v>15</v>
      </c>
      <c r="M18" s="13">
        <f t="shared" si="0"/>
        <v>8</v>
      </c>
      <c r="N18" s="13">
        <f t="shared" si="0"/>
        <v>28</v>
      </c>
      <c r="O18" s="13">
        <f t="shared" si="0"/>
        <v>15</v>
      </c>
      <c r="P18" s="13">
        <f t="shared" si="0"/>
        <v>7</v>
      </c>
      <c r="Q18" s="13">
        <f t="shared" si="0"/>
        <v>29</v>
      </c>
      <c r="R18" s="13">
        <f t="shared" si="0"/>
        <v>15</v>
      </c>
      <c r="S18" s="13">
        <f t="shared" si="0"/>
        <v>6</v>
      </c>
    </row>
    <row r="19" spans="1:19" ht="18.75" customHeight="1" x14ac:dyDescent="0.25">
      <c r="A19" s="50" t="s">
        <v>11</v>
      </c>
      <c r="B19" s="51"/>
      <c r="C19" s="51"/>
      <c r="D19" s="18">
        <f>D18*100/D18</f>
        <v>100</v>
      </c>
      <c r="E19" s="17">
        <f>E18*100/D18</f>
        <v>70</v>
      </c>
      <c r="F19" s="17">
        <f>F18*100/D18</f>
        <v>26</v>
      </c>
      <c r="G19" s="17">
        <f>G18*100/D18</f>
        <v>4</v>
      </c>
      <c r="H19" s="17">
        <f>H18*100/D18</f>
        <v>56</v>
      </c>
      <c r="I19" s="17">
        <f>I18*100/D18</f>
        <v>30</v>
      </c>
      <c r="J19" s="17">
        <f>J18*100/D18</f>
        <v>14</v>
      </c>
      <c r="K19" s="17">
        <f>K18*100/D18</f>
        <v>54</v>
      </c>
      <c r="L19" s="17">
        <f>L18*100/D18</f>
        <v>30</v>
      </c>
      <c r="M19" s="17">
        <f>M18*100/D18</f>
        <v>16</v>
      </c>
      <c r="N19" s="17">
        <f>N18*100/D18</f>
        <v>56</v>
      </c>
      <c r="O19" s="17">
        <f>O18*100/D18</f>
        <v>30</v>
      </c>
      <c r="P19" s="17">
        <f>P18*100/D18</f>
        <v>14</v>
      </c>
      <c r="Q19" s="17">
        <f>Q18*100/D18</f>
        <v>58</v>
      </c>
      <c r="R19" s="17">
        <f>R18*100/D18</f>
        <v>30</v>
      </c>
      <c r="S19" s="17">
        <f>S18*100/D18</f>
        <v>12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8"/>
  <sheetViews>
    <sheetView topLeftCell="A5" zoomScale="78" zoomScaleNormal="78" workbookViewId="0">
      <selection activeCell="Q28" sqref="Q28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 x14ac:dyDescent="0.25">
      <c r="A2" s="47" t="s">
        <v>15</v>
      </c>
      <c r="B2" s="47"/>
      <c r="C2" s="47"/>
      <c r="D2" s="2"/>
      <c r="E2" s="2"/>
      <c r="F2" s="2"/>
      <c r="G2" s="2"/>
      <c r="H2" s="2"/>
      <c r="I2" s="48" t="s">
        <v>35</v>
      </c>
      <c r="J2" s="48"/>
      <c r="K2" s="48"/>
      <c r="L2" s="48"/>
      <c r="M2" s="48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48" t="s">
        <v>36</v>
      </c>
      <c r="J4" s="48"/>
      <c r="K4" s="48"/>
      <c r="L4" s="48"/>
      <c r="M4" s="48"/>
      <c r="N4" s="48"/>
      <c r="O4" s="48"/>
      <c r="P4" s="3"/>
      <c r="Q4" s="3"/>
      <c r="R4" s="3"/>
      <c r="S4" s="3"/>
    </row>
    <row r="5" spans="1:19" ht="15.75" x14ac:dyDescent="0.25">
      <c r="A5" s="3"/>
      <c r="B5" s="3"/>
      <c r="C5" s="3"/>
      <c r="D5" s="3" t="s">
        <v>38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49" t="s">
        <v>0</v>
      </c>
      <c r="B7" s="43" t="s">
        <v>3</v>
      </c>
      <c r="C7" s="43" t="s">
        <v>4</v>
      </c>
      <c r="D7" s="43" t="s">
        <v>10</v>
      </c>
      <c r="E7" s="43" t="s">
        <v>5</v>
      </c>
      <c r="F7" s="43"/>
      <c r="G7" s="43"/>
      <c r="H7" s="43" t="s">
        <v>8</v>
      </c>
      <c r="I7" s="43"/>
      <c r="J7" s="43"/>
      <c r="K7" s="43" t="s">
        <v>6</v>
      </c>
      <c r="L7" s="43"/>
      <c r="M7" s="43"/>
      <c r="N7" s="43" t="s">
        <v>9</v>
      </c>
      <c r="O7" s="43"/>
      <c r="P7" s="43"/>
      <c r="Q7" s="43" t="s">
        <v>7</v>
      </c>
      <c r="R7" s="43"/>
      <c r="S7" s="43"/>
    </row>
    <row r="8" spans="1:19" ht="114.75" customHeight="1" x14ac:dyDescent="0.25">
      <c r="A8" s="49"/>
      <c r="B8" s="43"/>
      <c r="C8" s="43"/>
      <c r="D8" s="43"/>
      <c r="E8" s="6" t="s">
        <v>21</v>
      </c>
      <c r="F8" s="6" t="s">
        <v>22</v>
      </c>
      <c r="G8" s="6" t="s">
        <v>23</v>
      </c>
      <c r="H8" s="6" t="s">
        <v>21</v>
      </c>
      <c r="I8" s="6" t="s">
        <v>22</v>
      </c>
      <c r="J8" s="6" t="s">
        <v>23</v>
      </c>
      <c r="K8" s="6" t="s">
        <v>21</v>
      </c>
      <c r="L8" s="6" t="s">
        <v>22</v>
      </c>
      <c r="M8" s="6" t="s">
        <v>23</v>
      </c>
      <c r="N8" s="6" t="s">
        <v>21</v>
      </c>
      <c r="O8" s="6" t="s">
        <v>22</v>
      </c>
      <c r="P8" s="6" t="s">
        <v>23</v>
      </c>
      <c r="Q8" s="6" t="s">
        <v>21</v>
      </c>
      <c r="R8" s="6" t="s">
        <v>22</v>
      </c>
      <c r="S8" s="6" t="s">
        <v>23</v>
      </c>
    </row>
    <row r="9" spans="1:19" ht="15.75" x14ac:dyDescent="0.25">
      <c r="A9" s="7"/>
      <c r="B9" s="7" t="s">
        <v>33</v>
      </c>
      <c r="C9" s="7" t="s">
        <v>34</v>
      </c>
      <c r="D9" s="20">
        <v>20</v>
      </c>
      <c r="E9" s="20">
        <v>20</v>
      </c>
      <c r="F9" s="20"/>
      <c r="G9" s="20"/>
      <c r="H9" s="20">
        <v>19</v>
      </c>
      <c r="I9" s="20">
        <v>1</v>
      </c>
      <c r="J9" s="20">
        <v>0</v>
      </c>
      <c r="K9" s="20">
        <v>18</v>
      </c>
      <c r="L9" s="20">
        <v>2</v>
      </c>
      <c r="M9" s="20">
        <v>0</v>
      </c>
      <c r="N9" s="20">
        <v>15</v>
      </c>
      <c r="O9" s="20">
        <v>5</v>
      </c>
      <c r="P9" s="20">
        <v>0</v>
      </c>
      <c r="Q9" s="20">
        <v>18</v>
      </c>
      <c r="R9" s="20">
        <v>2</v>
      </c>
      <c r="S9" s="20"/>
    </row>
    <row r="10" spans="1:19" ht="15.75" x14ac:dyDescent="0.25">
      <c r="A10" s="7"/>
      <c r="B10" s="7"/>
      <c r="C10" s="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.75" x14ac:dyDescent="0.25">
      <c r="A11" s="5"/>
      <c r="B11" s="1"/>
      <c r="C11" s="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.75" x14ac:dyDescent="0.25">
      <c r="A12" s="5"/>
      <c r="B12" s="1"/>
      <c r="C12" s="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75" x14ac:dyDescent="0.25">
      <c r="A13" s="7"/>
      <c r="B13" s="7"/>
      <c r="C13" s="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.75" x14ac:dyDescent="0.25">
      <c r="A14" s="7"/>
      <c r="B14" s="7"/>
      <c r="C14" s="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5.75" x14ac:dyDescent="0.25">
      <c r="A15" s="7"/>
      <c r="B15" s="7"/>
      <c r="C15" s="7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15.75" x14ac:dyDescent="0.25">
      <c r="A16" s="7"/>
      <c r="B16" s="7"/>
      <c r="C16" s="7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15.75" x14ac:dyDescent="0.25">
      <c r="A17" s="44" t="s">
        <v>1</v>
      </c>
      <c r="B17" s="45"/>
      <c r="C17" s="46"/>
      <c r="D17" s="13">
        <f t="shared" ref="D17:S17" si="0">SUM(D9:D16)</f>
        <v>20</v>
      </c>
      <c r="E17" s="13">
        <f t="shared" si="0"/>
        <v>20</v>
      </c>
      <c r="F17" s="13">
        <f t="shared" si="0"/>
        <v>0</v>
      </c>
      <c r="G17" s="13">
        <f t="shared" si="0"/>
        <v>0</v>
      </c>
      <c r="H17" s="13">
        <f t="shared" si="0"/>
        <v>19</v>
      </c>
      <c r="I17" s="13">
        <f t="shared" si="0"/>
        <v>1</v>
      </c>
      <c r="J17" s="13">
        <f t="shared" si="0"/>
        <v>0</v>
      </c>
      <c r="K17" s="13">
        <f t="shared" si="0"/>
        <v>18</v>
      </c>
      <c r="L17" s="13">
        <f t="shared" si="0"/>
        <v>2</v>
      </c>
      <c r="M17" s="13">
        <f t="shared" si="0"/>
        <v>0</v>
      </c>
      <c r="N17" s="13">
        <f t="shared" si="0"/>
        <v>15</v>
      </c>
      <c r="O17" s="13">
        <f t="shared" si="0"/>
        <v>5</v>
      </c>
      <c r="P17" s="13">
        <f t="shared" si="0"/>
        <v>0</v>
      </c>
      <c r="Q17" s="13">
        <f t="shared" si="0"/>
        <v>18</v>
      </c>
      <c r="R17" s="13">
        <f t="shared" si="0"/>
        <v>2</v>
      </c>
      <c r="S17" s="13">
        <f t="shared" si="0"/>
        <v>0</v>
      </c>
    </row>
    <row r="18" spans="1:19" ht="21.75" customHeight="1" x14ac:dyDescent="0.25">
      <c r="A18" s="50" t="s">
        <v>11</v>
      </c>
      <c r="B18" s="51"/>
      <c r="C18" s="51"/>
      <c r="D18" s="18">
        <f>D17*100/D17</f>
        <v>100</v>
      </c>
      <c r="E18" s="17">
        <f>E17*100/D17</f>
        <v>100</v>
      </c>
      <c r="F18" s="17">
        <f>F17*100/D17</f>
        <v>0</v>
      </c>
      <c r="G18" s="17">
        <f>G17*100/D17</f>
        <v>0</v>
      </c>
      <c r="H18" s="17">
        <f>H17*100/D17</f>
        <v>95</v>
      </c>
      <c r="I18" s="17">
        <f>I17*100/D17</f>
        <v>5</v>
      </c>
      <c r="J18" s="17">
        <f>J17*100/D17</f>
        <v>0</v>
      </c>
      <c r="K18" s="17">
        <f>K17*100/D17</f>
        <v>90</v>
      </c>
      <c r="L18" s="17">
        <f>L17*100/D17</f>
        <v>10</v>
      </c>
      <c r="M18" s="17">
        <f>M17*100/D17</f>
        <v>0</v>
      </c>
      <c r="N18" s="17">
        <f>N17*100/D17</f>
        <v>75</v>
      </c>
      <c r="O18" s="17">
        <f>O17*100/D17</f>
        <v>25</v>
      </c>
      <c r="P18" s="17">
        <f>P17*100/D17</f>
        <v>0</v>
      </c>
      <c r="Q18" s="17">
        <f>Q17*100/D17</f>
        <v>90</v>
      </c>
      <c r="R18" s="17">
        <f>R17*100/D17</f>
        <v>10</v>
      </c>
      <c r="S18" s="17">
        <f>S17*100/D17</f>
        <v>0</v>
      </c>
    </row>
  </sheetData>
  <mergeCells count="14">
    <mergeCell ref="A18:C18"/>
    <mergeCell ref="N7:P7"/>
    <mergeCell ref="Q7:S7"/>
    <mergeCell ref="A17:C17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zoomScale="80" zoomScaleNormal="80" workbookViewId="0">
      <selection activeCell="C15" sqref="C15:E15"/>
    </sheetView>
  </sheetViews>
  <sheetFormatPr defaultRowHeight="15" x14ac:dyDescent="0.25"/>
  <cols>
    <col min="1" max="1" width="13.5703125" style="23" customWidth="1"/>
    <col min="2" max="2" width="6.7109375" customWidth="1"/>
    <col min="3" max="3" width="7.28515625" customWidth="1"/>
    <col min="4" max="4" width="7" customWidth="1"/>
    <col min="5" max="5" width="6.28515625" customWidth="1"/>
    <col min="6" max="6" width="6.7109375" customWidth="1"/>
    <col min="7" max="7" width="7.140625" customWidth="1"/>
    <col min="8" max="9" width="7" customWidth="1"/>
    <col min="10" max="10" width="6.28515625" customWidth="1"/>
    <col min="11" max="11" width="6.7109375" customWidth="1"/>
    <col min="12" max="12" width="7.140625" customWidth="1"/>
    <col min="13" max="14" width="7.28515625" customWidth="1"/>
    <col min="15" max="15" width="7.5703125" customWidth="1"/>
    <col min="16" max="16" width="7.140625" customWidth="1"/>
    <col min="17" max="17" width="7.28515625" customWidth="1"/>
  </cols>
  <sheetData>
    <row r="1" spans="1:17" x14ac:dyDescent="0.25">
      <c r="N1" s="52" t="s">
        <v>13</v>
      </c>
      <c r="O1" s="52"/>
    </row>
    <row r="2" spans="1:17" ht="15.75" x14ac:dyDescent="0.25">
      <c r="A2" s="24"/>
      <c r="B2" s="8"/>
      <c r="E2" s="2"/>
      <c r="F2" s="2"/>
      <c r="G2" s="48"/>
      <c r="H2" s="48"/>
      <c r="I2" s="48"/>
      <c r="J2" s="48"/>
      <c r="K2" s="48"/>
      <c r="L2" s="3"/>
      <c r="M2" s="3"/>
      <c r="N2" s="3"/>
      <c r="O2" s="3"/>
    </row>
    <row r="3" spans="1:17" ht="15.75" x14ac:dyDescent="0.25">
      <c r="A3" s="25" t="s">
        <v>41</v>
      </c>
      <c r="B3" s="22"/>
      <c r="C3" s="22"/>
      <c r="E3" s="22"/>
      <c r="F3" s="22"/>
      <c r="G3" s="22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C4" s="9"/>
      <c r="E4" s="3"/>
      <c r="F4" s="3"/>
      <c r="G4" s="48" t="s">
        <v>37</v>
      </c>
      <c r="H4" s="48"/>
      <c r="I4" s="48"/>
      <c r="J4" s="48"/>
      <c r="K4" s="48"/>
      <c r="L4" s="48"/>
      <c r="M4" s="48"/>
      <c r="N4" s="3"/>
      <c r="O4" s="3"/>
      <c r="P4" s="3"/>
      <c r="Q4" s="3"/>
    </row>
    <row r="5" spans="1:17" ht="15.75" x14ac:dyDescent="0.25">
      <c r="A5" s="26"/>
      <c r="B5" s="3"/>
      <c r="C5" s="3" t="s">
        <v>38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5.25" customHeight="1" x14ac:dyDescent="0.25">
      <c r="A6" s="27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45" customHeight="1" x14ac:dyDescent="0.25">
      <c r="A7" s="54" t="s">
        <v>17</v>
      </c>
      <c r="B7" s="53" t="s">
        <v>16</v>
      </c>
      <c r="C7" s="53" t="s">
        <v>5</v>
      </c>
      <c r="D7" s="53"/>
      <c r="E7" s="53"/>
      <c r="F7" s="53" t="s">
        <v>8</v>
      </c>
      <c r="G7" s="53"/>
      <c r="H7" s="53"/>
      <c r="I7" s="53" t="s">
        <v>6</v>
      </c>
      <c r="J7" s="53"/>
      <c r="K7" s="53"/>
      <c r="L7" s="53" t="s">
        <v>9</v>
      </c>
      <c r="M7" s="53"/>
      <c r="N7" s="53"/>
      <c r="O7" s="53" t="s">
        <v>7</v>
      </c>
      <c r="P7" s="53"/>
      <c r="Q7" s="53"/>
    </row>
    <row r="8" spans="1:17" ht="68.25" x14ac:dyDescent="0.25">
      <c r="A8" s="55"/>
      <c r="B8" s="53"/>
      <c r="C8" s="30" t="s">
        <v>21</v>
      </c>
      <c r="D8" s="31" t="s">
        <v>22</v>
      </c>
      <c r="E8" s="31" t="s">
        <v>23</v>
      </c>
      <c r="F8" s="30" t="s">
        <v>21</v>
      </c>
      <c r="G8" s="31" t="s">
        <v>22</v>
      </c>
      <c r="H8" s="31" t="s">
        <v>23</v>
      </c>
      <c r="I8" s="30" t="s">
        <v>21</v>
      </c>
      <c r="J8" s="31" t="s">
        <v>22</v>
      </c>
      <c r="K8" s="31" t="s">
        <v>23</v>
      </c>
      <c r="L8" s="30" t="s">
        <v>21</v>
      </c>
      <c r="M8" s="31" t="s">
        <v>22</v>
      </c>
      <c r="N8" s="31" t="s">
        <v>23</v>
      </c>
      <c r="O8" s="30" t="s">
        <v>21</v>
      </c>
      <c r="P8" s="31" t="s">
        <v>22</v>
      </c>
      <c r="Q8" s="31" t="s">
        <v>23</v>
      </c>
    </row>
    <row r="9" spans="1:17" x14ac:dyDescent="0.25">
      <c r="A9" s="32"/>
      <c r="B9" s="33"/>
      <c r="C9" s="34"/>
      <c r="D9" s="33"/>
      <c r="E9" s="33"/>
      <c r="F9" s="35"/>
      <c r="G9" s="33"/>
      <c r="H9" s="33"/>
      <c r="I9" s="34"/>
      <c r="J9" s="33"/>
      <c r="K9" s="33"/>
      <c r="L9" s="34"/>
      <c r="M9" s="33"/>
      <c r="N9" s="33"/>
      <c r="O9" s="34"/>
      <c r="P9" s="33"/>
      <c r="Q9" s="33"/>
    </row>
    <row r="10" spans="1:17" x14ac:dyDescent="0.25">
      <c r="A10" s="32" t="s">
        <v>18</v>
      </c>
      <c r="B10" s="33">
        <v>17</v>
      </c>
      <c r="C10" s="34">
        <v>14</v>
      </c>
      <c r="D10" s="33">
        <v>2</v>
      </c>
      <c r="E10" s="33">
        <v>1</v>
      </c>
      <c r="F10" s="34">
        <v>13</v>
      </c>
      <c r="G10" s="33">
        <v>3</v>
      </c>
      <c r="H10" s="33">
        <v>1</v>
      </c>
      <c r="I10" s="34">
        <v>12</v>
      </c>
      <c r="J10" s="33">
        <v>3</v>
      </c>
      <c r="K10" s="33">
        <v>2</v>
      </c>
      <c r="L10" s="34">
        <v>15</v>
      </c>
      <c r="M10" s="33">
        <v>2</v>
      </c>
      <c r="N10" s="33">
        <v>0</v>
      </c>
      <c r="O10" s="34">
        <v>13</v>
      </c>
      <c r="P10" s="33">
        <v>2</v>
      </c>
      <c r="Q10" s="33">
        <v>2</v>
      </c>
    </row>
    <row r="11" spans="1:17" x14ac:dyDescent="0.25">
      <c r="A11" s="32" t="s">
        <v>19</v>
      </c>
      <c r="B11" s="41">
        <v>50</v>
      </c>
      <c r="C11" s="36">
        <v>35</v>
      </c>
      <c r="D11" s="37">
        <v>13</v>
      </c>
      <c r="E11" s="37">
        <v>2</v>
      </c>
      <c r="F11" s="36">
        <v>28</v>
      </c>
      <c r="G11" s="37">
        <v>15</v>
      </c>
      <c r="H11" s="37">
        <v>7</v>
      </c>
      <c r="I11" s="36">
        <v>27</v>
      </c>
      <c r="J11" s="37">
        <v>15</v>
      </c>
      <c r="K11" s="37">
        <v>8</v>
      </c>
      <c r="L11" s="36">
        <v>28</v>
      </c>
      <c r="M11" s="37">
        <v>15</v>
      </c>
      <c r="N11" s="37">
        <v>7</v>
      </c>
      <c r="O11" s="36">
        <v>29</v>
      </c>
      <c r="P11" s="37">
        <v>15</v>
      </c>
      <c r="Q11" s="37">
        <v>6</v>
      </c>
    </row>
    <row r="12" spans="1:17" x14ac:dyDescent="0.25">
      <c r="A12" s="32" t="s">
        <v>20</v>
      </c>
      <c r="B12" s="33">
        <v>20</v>
      </c>
      <c r="C12" s="34">
        <v>20</v>
      </c>
      <c r="D12" s="33">
        <v>0</v>
      </c>
      <c r="E12" s="33">
        <v>0</v>
      </c>
      <c r="F12" s="34">
        <v>19</v>
      </c>
      <c r="G12" s="33">
        <v>1</v>
      </c>
      <c r="H12" s="33">
        <v>0</v>
      </c>
      <c r="I12" s="34">
        <v>18</v>
      </c>
      <c r="J12" s="33">
        <v>2</v>
      </c>
      <c r="K12" s="33">
        <v>0</v>
      </c>
      <c r="L12" s="34">
        <v>15</v>
      </c>
      <c r="M12" s="33">
        <v>5</v>
      </c>
      <c r="N12" s="33">
        <v>0</v>
      </c>
      <c r="O12" s="34">
        <v>18</v>
      </c>
      <c r="P12" s="33">
        <v>2</v>
      </c>
      <c r="Q12" s="33">
        <v>0</v>
      </c>
    </row>
    <row r="13" spans="1:17" x14ac:dyDescent="0.25">
      <c r="A13" s="32"/>
      <c r="B13" s="33"/>
      <c r="C13" s="34"/>
      <c r="D13" s="33"/>
      <c r="E13" s="33"/>
      <c r="F13" s="34"/>
      <c r="G13" s="33"/>
      <c r="H13" s="33"/>
      <c r="I13" s="34"/>
      <c r="J13" s="33"/>
      <c r="K13" s="33"/>
      <c r="L13" s="34"/>
      <c r="M13" s="33"/>
      <c r="N13" s="33"/>
      <c r="O13" s="34"/>
      <c r="P13" s="33"/>
      <c r="Q13" s="33"/>
    </row>
    <row r="14" spans="1:17" x14ac:dyDescent="0.25">
      <c r="A14" s="38" t="s">
        <v>1</v>
      </c>
      <c r="B14" s="33">
        <f t="shared" ref="B14" si="0">SUM(B8:B13)</f>
        <v>87</v>
      </c>
      <c r="C14" s="34">
        <f t="shared" ref="C14" si="1">SUM(C9:C13)</f>
        <v>69</v>
      </c>
      <c r="D14" s="33">
        <f t="shared" ref="D14" si="2">SUM(D9:D13)</f>
        <v>15</v>
      </c>
      <c r="E14" s="33">
        <f t="shared" ref="E14" si="3">SUM(E9:E13)</f>
        <v>3</v>
      </c>
      <c r="F14" s="34">
        <f t="shared" ref="F14:Q14" si="4">SUM(F9:F13)</f>
        <v>60</v>
      </c>
      <c r="G14" s="33">
        <f t="shared" si="4"/>
        <v>19</v>
      </c>
      <c r="H14" s="33">
        <f t="shared" si="4"/>
        <v>8</v>
      </c>
      <c r="I14" s="34">
        <f t="shared" si="4"/>
        <v>57</v>
      </c>
      <c r="J14" s="33">
        <f t="shared" si="4"/>
        <v>20</v>
      </c>
      <c r="K14" s="33">
        <f t="shared" si="4"/>
        <v>10</v>
      </c>
      <c r="L14" s="34">
        <f t="shared" si="4"/>
        <v>58</v>
      </c>
      <c r="M14" s="33">
        <f t="shared" si="4"/>
        <v>22</v>
      </c>
      <c r="N14" s="33">
        <f t="shared" si="4"/>
        <v>7</v>
      </c>
      <c r="O14" s="34">
        <f t="shared" si="4"/>
        <v>60</v>
      </c>
      <c r="P14" s="33">
        <f t="shared" si="4"/>
        <v>19</v>
      </c>
      <c r="Q14" s="33">
        <f t="shared" si="4"/>
        <v>8</v>
      </c>
    </row>
    <row r="15" spans="1:17" ht="17.25" customHeight="1" x14ac:dyDescent="0.25">
      <c r="A15" s="39" t="s">
        <v>12</v>
      </c>
      <c r="B15" s="40">
        <f>B14*100/B14</f>
        <v>100</v>
      </c>
      <c r="C15" s="36">
        <f>C14*100/B14</f>
        <v>79.310344827586206</v>
      </c>
      <c r="D15" s="37">
        <f>D14*100/B14</f>
        <v>17.241379310344829</v>
      </c>
      <c r="E15" s="37">
        <f>E14*100/B14</f>
        <v>3.4482758620689653</v>
      </c>
      <c r="F15" s="36">
        <f>F14*100/B14</f>
        <v>68.965517241379317</v>
      </c>
      <c r="G15" s="37">
        <f>G14*100/B14</f>
        <v>21.839080459770116</v>
      </c>
      <c r="H15" s="37">
        <f>H14*100/B14</f>
        <v>9.1954022988505741</v>
      </c>
      <c r="I15" s="36">
        <f>I14*100/B14</f>
        <v>65.517241379310349</v>
      </c>
      <c r="J15" s="37">
        <f>J14*100/B14</f>
        <v>22.988505747126435</v>
      </c>
      <c r="K15" s="37">
        <f>K14*100/B14</f>
        <v>11.494252873563218</v>
      </c>
      <c r="L15" s="36">
        <f>L14*100/B14</f>
        <v>66.666666666666671</v>
      </c>
      <c r="M15" s="37">
        <f>M14*100/B14</f>
        <v>25.287356321839081</v>
      </c>
      <c r="N15" s="37">
        <f>N14*100/B14</f>
        <v>8.0459770114942533</v>
      </c>
      <c r="O15" s="36">
        <f>O14*100/B14</f>
        <v>68.965517241379317</v>
      </c>
      <c r="P15" s="37">
        <f>P14*100/B14</f>
        <v>21.839080459770116</v>
      </c>
      <c r="Q15" s="37">
        <f>Q14*100/B14</f>
        <v>9.1954022988505741</v>
      </c>
    </row>
    <row r="16" spans="1:17" ht="15.75" x14ac:dyDescent="0.25">
      <c r="A16" s="2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26"/>
      <c r="B17" s="3"/>
      <c r="C17" s="21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2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26"/>
      <c r="B19" s="3"/>
      <c r="C19" s="21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2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26"/>
      <c r="B21" s="3"/>
      <c r="C21" s="21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2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2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2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2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2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2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2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2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2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2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2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2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0">
    <mergeCell ref="N1:O1"/>
    <mergeCell ref="O7:Q7"/>
    <mergeCell ref="G2:K2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</vt:lpstr>
      <vt:lpstr>ортаңғы топ</vt:lpstr>
      <vt:lpstr>ересек топ</vt:lpstr>
      <vt:lpstr>МДҰ әдіскерінің жинағы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Карлыгаш Садик</cp:lastModifiedBy>
  <cp:lastPrinted>2024-12-10T10:53:55Z</cp:lastPrinted>
  <dcterms:created xsi:type="dcterms:W3CDTF">2022-12-22T06:57:03Z</dcterms:created>
  <dcterms:modified xsi:type="dcterms:W3CDTF">2024-12-30T11:35:41Z</dcterms:modified>
</cp:coreProperties>
</file>